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Amortización préstamos" sheetId="1" r:id="rId1"/>
    <sheet name="Amortización préstamos.Completo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<sst xmlns="http://schemas.openxmlformats.org/spreadsheetml/2006/main" count="33" uniqueCount="21">
  <si>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Datos iniciales</t>
  </si>
  <si>
    <t>Préstamo:</t>
  </si>
  <si>
    <t>Interés anual:</t>
  </si>
  <si>
    <t>Nº de pagos anuales:</t>
  </si>
  <si>
    <t>Valor del recibo:</t>
  </si>
  <si>
    <t>Recibo</t>
  </si>
  <si>
    <t>Deuda antes del pago</t>
  </si>
  <si>
    <t>Interéses pendientes</t>
  </si>
  <si>
    <t>Pago</t>
  </si>
  <si>
    <t>Cantidad amortizada</t>
  </si>
  <si>
    <t>Deuda pendiente</t>
  </si>
  <si>
    <t>Amortización de préstamos conociendo el pago a efectuar.</t>
  </si>
  <si>
    <t>Amortización de préstamos calculando el pago a efectuar.</t>
  </si>
  <si>
    <t>Años para devolver préstamo</t>
  </si>
  <si>
    <t xml:space="preserve"> = i</t>
  </si>
  <si>
    <t>a = C</t>
  </si>
  <si>
    <t>----------------------</t>
  </si>
  <si>
    <t>(1+i)^n  -  1</t>
  </si>
  <si>
    <t xml:space="preserve"> (1+i)^n   i</t>
  </si>
  <si>
    <t>Pago Total:</t>
  </si>
  <si>
    <t>Unidad 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</si>
</sst>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%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  <numFmt numFmtId="170" formatCode="_-* #,##0.00000\ &quot;€&quot;_-;\-* #,##0.00000\ &quot;€&quot;_-;_-* &quot;-&quot;??\ &quot;€&quot;_-;_-@_-"/>
    <numFmt numFmtId="171" formatCode="0.000000"/>
    <numFmt numFmtId="172" formatCode="0.0000000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00"/>
    <numFmt numFmtId="190" formatCode="0.0"/>
    <numFmt numFmtId="191" formatCode="0.0000"/>
    <numFmt numFmtId="192" formatCode="0.00000"/>
    <numFmt numFmtId="193" formatCode="0.00000000"/>
    <numFmt numFmtId="194" formatCode="0.000000000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44" fontId="0" fillId="0" borderId="5" xfId="15" applyBorder="1" applyAlignment="1">
      <alignment/>
    </xf>
    <xf numFmtId="0" fontId="0" fillId="0" borderId="5" xfId="18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44" fontId="0" fillId="0" borderId="7" xfId="15" applyBorder="1" applyAlignment="1">
      <alignment/>
    </xf>
    <xf numFmtId="10" fontId="0" fillId="0" borderId="8" xfId="22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44" fontId="0" fillId="0" borderId="5" xfId="15" applyFont="1" applyBorder="1" applyAlignment="1">
      <alignment/>
    </xf>
    <xf numFmtId="0" fontId="0" fillId="0" borderId="5" xfId="18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44" fontId="3" fillId="0" borderId="1" xfId="15" applyFont="1" applyBorder="1" applyAlignment="1">
      <alignment/>
    </xf>
    <xf numFmtId="172" fontId="3" fillId="0" borderId="0" xfId="2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quotePrefix="1">
      <alignment horizontal="center"/>
    </xf>
    <xf numFmtId="44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B9" sqref="B9"/>
    </sheetView>
  </sheetViews>
  <sheetFormatPr defaultColWidth="11.421875" defaultRowHeight="12.75"/>
  <cols>
    <col min="1" max="1" width="18.8515625" style="0" bestFit="1" customWidth="1"/>
    <col min="2" max="2" width="18.140625" style="0" bestFit="1" customWidth="1"/>
    <col min="3" max="3" width="16.57421875" style="0" bestFit="1" customWidth="1"/>
    <col min="4" max="4" width="11.8515625" style="0" customWidth="1"/>
    <col min="5" max="5" width="16.57421875" style="0" bestFit="1" customWidth="1"/>
    <col min="6" max="6" width="18.140625" style="0" bestFit="1" customWidth="1"/>
    <col min="8" max="8" width="12.7109375" style="0" bestFit="1" customWidth="1"/>
  </cols>
  <sheetData>
    <row r="1" spans="1:3" ht="18">
      <c r="A1" s="1" t="s">
        <v>20</v>
      </c>
      <c r="C1" s="4" t="s">
        <v>11</v>
      </c>
    </row>
    <row r="3" ht="13.5" thickBot="1"/>
    <row r="4" spans="1:2" ht="12.75">
      <c r="A4" s="6" t="s">
        <v>0</v>
      </c>
      <c r="B4" s="7"/>
    </row>
    <row r="5" spans="1:2" ht="13.5" thickBot="1">
      <c r="A5" s="8" t="s">
        <v>1</v>
      </c>
      <c r="B5" s="9">
        <v>5000</v>
      </c>
    </row>
    <row r="6" spans="1:3" ht="13.5" thickBot="1">
      <c r="A6" s="8" t="s">
        <v>2</v>
      </c>
      <c r="B6" s="10">
        <v>5</v>
      </c>
      <c r="C6" s="14">
        <f>B6/B7/100</f>
        <v>0.004166666666666667</v>
      </c>
    </row>
    <row r="7" spans="1:2" ht="12.75">
      <c r="A7" s="8" t="s">
        <v>3</v>
      </c>
      <c r="B7" s="11">
        <v>12</v>
      </c>
    </row>
    <row r="8" spans="1:2" ht="13.5" thickBot="1">
      <c r="A8" s="12" t="s">
        <v>4</v>
      </c>
      <c r="B8" s="13">
        <v>300</v>
      </c>
    </row>
    <row r="10" spans="1:6" ht="25.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</row>
    <row r="11" spans="1:6" ht="12.75">
      <c r="A11" s="2">
        <v>1</v>
      </c>
      <c r="B11" s="3">
        <f>B5</f>
        <v>5000</v>
      </c>
      <c r="C11" s="3">
        <f>ROUND(B11*$C$6,2)</f>
        <v>20.83</v>
      </c>
      <c r="D11" s="3">
        <f>$B$8</f>
        <v>300</v>
      </c>
      <c r="E11" s="3">
        <f>D11-C11</f>
        <v>279.17</v>
      </c>
      <c r="F11" s="3">
        <f>B11-E11</f>
        <v>4720.83</v>
      </c>
    </row>
    <row r="12" spans="1:6" ht="12.75">
      <c r="A12" s="2">
        <v>2</v>
      </c>
      <c r="B12" s="3">
        <f>F11</f>
        <v>4720.83</v>
      </c>
      <c r="C12" s="3">
        <f aca="true" t="shared" si="0" ref="C12:C75">ROUND(B12*$C$6,2)</f>
        <v>19.67</v>
      </c>
      <c r="D12" s="3">
        <f>IF((B12+C12)&lt;$B$8,B12+C12,$B$8)</f>
        <v>300</v>
      </c>
      <c r="E12" s="3">
        <f>D12-C12</f>
        <v>280.33</v>
      </c>
      <c r="F12" s="3">
        <f>B12-E12</f>
        <v>4440.5</v>
      </c>
    </row>
    <row r="13" spans="1:6" ht="12.75">
      <c r="A13" s="2">
        <v>3</v>
      </c>
      <c r="B13" s="3">
        <f aca="true" t="shared" si="1" ref="B13:B76">F12</f>
        <v>4440.5</v>
      </c>
      <c r="C13" s="3">
        <f t="shared" si="0"/>
        <v>18.5</v>
      </c>
      <c r="D13" s="3">
        <f>IF((B13+C13)&lt;$B$8,B13+C13,$B$8)</f>
        <v>300</v>
      </c>
      <c r="E13" s="3">
        <f aca="true" t="shared" si="2" ref="E13:E76">D13-C13</f>
        <v>281.5</v>
      </c>
      <c r="F13" s="3">
        <f aca="true" t="shared" si="3" ref="F13:F76">B13-E13</f>
        <v>4159</v>
      </c>
    </row>
    <row r="14" spans="1:6" ht="12.75">
      <c r="A14" s="2">
        <v>4</v>
      </c>
      <c r="B14" s="3">
        <f t="shared" si="1"/>
        <v>4159</v>
      </c>
      <c r="C14" s="3">
        <f t="shared" si="0"/>
        <v>17.33</v>
      </c>
      <c r="D14" s="3">
        <f>IF((B14+C14)&lt;$B$8,B14+C14,$B$8)</f>
        <v>300</v>
      </c>
      <c r="E14" s="3">
        <f t="shared" si="2"/>
        <v>282.67</v>
      </c>
      <c r="F14" s="3">
        <f t="shared" si="3"/>
        <v>3876.33</v>
      </c>
    </row>
    <row r="15" spans="1:6" ht="12.75">
      <c r="A15" s="2">
        <v>5</v>
      </c>
      <c r="B15" s="3">
        <f t="shared" si="1"/>
        <v>3876.33</v>
      </c>
      <c r="C15" s="3">
        <f t="shared" si="0"/>
        <v>16.15</v>
      </c>
      <c r="D15" s="3">
        <f>IF((B15+C15)&lt;$B$8,B15+C15,$B$8)</f>
        <v>300</v>
      </c>
      <c r="E15" s="3">
        <f t="shared" si="2"/>
        <v>283.85</v>
      </c>
      <c r="F15" s="3">
        <f t="shared" si="3"/>
        <v>3592.48</v>
      </c>
    </row>
    <row r="16" spans="1:6" ht="12.75">
      <c r="A16" s="2">
        <v>6</v>
      </c>
      <c r="B16" s="3">
        <f t="shared" si="1"/>
        <v>3592.48</v>
      </c>
      <c r="C16" s="3">
        <f t="shared" si="0"/>
        <v>14.97</v>
      </c>
      <c r="D16" s="3">
        <f>IF((B16+C16)&lt;$B$8,B16+C16,$B$8)</f>
        <v>300</v>
      </c>
      <c r="E16" s="3">
        <f t="shared" si="2"/>
        <v>285.03</v>
      </c>
      <c r="F16" s="3">
        <f t="shared" si="3"/>
        <v>3307.45</v>
      </c>
    </row>
    <row r="17" spans="1:6" ht="12.75">
      <c r="A17" s="2">
        <v>7</v>
      </c>
      <c r="B17" s="3">
        <f t="shared" si="1"/>
        <v>3307.45</v>
      </c>
      <c r="C17" s="3">
        <f t="shared" si="0"/>
        <v>13.78</v>
      </c>
      <c r="D17" s="3">
        <f aca="true" t="shared" si="4" ref="D17:D80">IF((B17+C17)&lt;$B$8,B17+C17,$B$8)</f>
        <v>300</v>
      </c>
      <c r="E17" s="3">
        <f t="shared" si="2"/>
        <v>286.22</v>
      </c>
      <c r="F17" s="3">
        <f t="shared" si="3"/>
        <v>3021.2299999999996</v>
      </c>
    </row>
    <row r="18" spans="1:6" ht="12.75">
      <c r="A18" s="2">
        <v>8</v>
      </c>
      <c r="B18" s="3">
        <f t="shared" si="1"/>
        <v>3021.2299999999996</v>
      </c>
      <c r="C18" s="3">
        <f t="shared" si="0"/>
        <v>12.59</v>
      </c>
      <c r="D18" s="3">
        <f t="shared" si="4"/>
        <v>300</v>
      </c>
      <c r="E18" s="3">
        <f t="shared" si="2"/>
        <v>287.41</v>
      </c>
      <c r="F18" s="3">
        <f t="shared" si="3"/>
        <v>2733.8199999999997</v>
      </c>
    </row>
    <row r="19" spans="1:6" ht="12.75">
      <c r="A19" s="2">
        <v>9</v>
      </c>
      <c r="B19" s="3">
        <f t="shared" si="1"/>
        <v>2733.8199999999997</v>
      </c>
      <c r="C19" s="3">
        <f t="shared" si="0"/>
        <v>11.39</v>
      </c>
      <c r="D19" s="3">
        <f t="shared" si="4"/>
        <v>300</v>
      </c>
      <c r="E19" s="3">
        <f t="shared" si="2"/>
        <v>288.61</v>
      </c>
      <c r="F19" s="3">
        <f t="shared" si="3"/>
        <v>2445.2099999999996</v>
      </c>
    </row>
    <row r="20" spans="1:6" ht="12.75">
      <c r="A20" s="2">
        <v>10</v>
      </c>
      <c r="B20" s="3">
        <f t="shared" si="1"/>
        <v>2445.2099999999996</v>
      </c>
      <c r="C20" s="3">
        <f t="shared" si="0"/>
        <v>10.19</v>
      </c>
      <c r="D20" s="3">
        <f t="shared" si="4"/>
        <v>300</v>
      </c>
      <c r="E20" s="3">
        <f t="shared" si="2"/>
        <v>289.81</v>
      </c>
      <c r="F20" s="3">
        <f t="shared" si="3"/>
        <v>2155.3999999999996</v>
      </c>
    </row>
    <row r="21" spans="1:6" ht="12.75">
      <c r="A21" s="2">
        <v>11</v>
      </c>
      <c r="B21" s="3">
        <f t="shared" si="1"/>
        <v>2155.3999999999996</v>
      </c>
      <c r="C21" s="3">
        <f t="shared" si="0"/>
        <v>8.98</v>
      </c>
      <c r="D21" s="3">
        <f t="shared" si="4"/>
        <v>300</v>
      </c>
      <c r="E21" s="3">
        <f t="shared" si="2"/>
        <v>291.02</v>
      </c>
      <c r="F21" s="3">
        <f t="shared" si="3"/>
        <v>1864.3799999999997</v>
      </c>
    </row>
    <row r="22" spans="1:6" ht="12.75">
      <c r="A22" s="2">
        <v>12</v>
      </c>
      <c r="B22" s="3">
        <f t="shared" si="1"/>
        <v>1864.3799999999997</v>
      </c>
      <c r="C22" s="3">
        <f t="shared" si="0"/>
        <v>7.77</v>
      </c>
      <c r="D22" s="3">
        <f t="shared" si="4"/>
        <v>300</v>
      </c>
      <c r="E22" s="3">
        <f t="shared" si="2"/>
        <v>292.23</v>
      </c>
      <c r="F22" s="3">
        <f t="shared" si="3"/>
        <v>1572.1499999999996</v>
      </c>
    </row>
    <row r="23" spans="1:6" ht="12.75">
      <c r="A23" s="2">
        <v>13</v>
      </c>
      <c r="B23" s="3">
        <f t="shared" si="1"/>
        <v>1572.1499999999996</v>
      </c>
      <c r="C23" s="3">
        <f t="shared" si="0"/>
        <v>6.55</v>
      </c>
      <c r="D23" s="3">
        <f t="shared" si="4"/>
        <v>300</v>
      </c>
      <c r="E23" s="3">
        <f t="shared" si="2"/>
        <v>293.45</v>
      </c>
      <c r="F23" s="3">
        <f t="shared" si="3"/>
        <v>1278.6999999999996</v>
      </c>
    </row>
    <row r="24" spans="1:6" ht="12.75">
      <c r="A24" s="2">
        <v>14</v>
      </c>
      <c r="B24" s="3">
        <f t="shared" si="1"/>
        <v>1278.6999999999996</v>
      </c>
      <c r="C24" s="3">
        <f t="shared" si="0"/>
        <v>5.33</v>
      </c>
      <c r="D24" s="3">
        <f t="shared" si="4"/>
        <v>300</v>
      </c>
      <c r="E24" s="3">
        <f t="shared" si="2"/>
        <v>294.67</v>
      </c>
      <c r="F24" s="3">
        <f t="shared" si="3"/>
        <v>984.0299999999995</v>
      </c>
    </row>
    <row r="25" spans="1:6" ht="12.75">
      <c r="A25" s="2">
        <v>15</v>
      </c>
      <c r="B25" s="3">
        <f t="shared" si="1"/>
        <v>984.0299999999995</v>
      </c>
      <c r="C25" s="3">
        <f t="shared" si="0"/>
        <v>4.1</v>
      </c>
      <c r="D25" s="3">
        <f t="shared" si="4"/>
        <v>300</v>
      </c>
      <c r="E25" s="3">
        <f t="shared" si="2"/>
        <v>295.9</v>
      </c>
      <c r="F25" s="3">
        <f t="shared" si="3"/>
        <v>688.1299999999995</v>
      </c>
    </row>
    <row r="26" spans="1:6" ht="12.75">
      <c r="A26" s="2">
        <v>16</v>
      </c>
      <c r="B26" s="3">
        <f t="shared" si="1"/>
        <v>688.1299999999995</v>
      </c>
      <c r="C26" s="3">
        <f t="shared" si="0"/>
        <v>2.87</v>
      </c>
      <c r="D26" s="3">
        <f t="shared" si="4"/>
        <v>300</v>
      </c>
      <c r="E26" s="3">
        <f t="shared" si="2"/>
        <v>297.13</v>
      </c>
      <c r="F26" s="3">
        <f t="shared" si="3"/>
        <v>390.99999999999955</v>
      </c>
    </row>
    <row r="27" spans="1:6" ht="12.75">
      <c r="A27" s="2">
        <v>17</v>
      </c>
      <c r="B27" s="3">
        <f t="shared" si="1"/>
        <v>390.99999999999955</v>
      </c>
      <c r="C27" s="3">
        <f t="shared" si="0"/>
        <v>1.63</v>
      </c>
      <c r="D27" s="3">
        <f t="shared" si="4"/>
        <v>300</v>
      </c>
      <c r="E27" s="3">
        <f t="shared" si="2"/>
        <v>298.37</v>
      </c>
      <c r="F27" s="3">
        <f t="shared" si="3"/>
        <v>92.62999999999954</v>
      </c>
    </row>
    <row r="28" spans="1:6" ht="12.75">
      <c r="A28" s="2">
        <v>18</v>
      </c>
      <c r="B28" s="3">
        <f t="shared" si="1"/>
        <v>92.62999999999954</v>
      </c>
      <c r="C28" s="3">
        <f t="shared" si="0"/>
        <v>0.39</v>
      </c>
      <c r="D28" s="3">
        <f t="shared" si="4"/>
        <v>93.01999999999954</v>
      </c>
      <c r="E28" s="3">
        <f t="shared" si="2"/>
        <v>92.62999999999954</v>
      </c>
      <c r="F28" s="3">
        <f t="shared" si="3"/>
        <v>0</v>
      </c>
    </row>
    <row r="29" spans="1:6" ht="12.75">
      <c r="A29" s="2">
        <v>19</v>
      </c>
      <c r="B29" s="3">
        <f t="shared" si="1"/>
        <v>0</v>
      </c>
      <c r="C29" s="3">
        <f t="shared" si="0"/>
        <v>0</v>
      </c>
      <c r="D29" s="3">
        <f t="shared" si="4"/>
        <v>0</v>
      </c>
      <c r="E29" s="3">
        <f t="shared" si="2"/>
        <v>0</v>
      </c>
      <c r="F29" s="3">
        <f t="shared" si="3"/>
        <v>0</v>
      </c>
    </row>
    <row r="30" spans="1:6" ht="12.75">
      <c r="A30" s="2">
        <v>20</v>
      </c>
      <c r="B30" s="3">
        <f t="shared" si="1"/>
        <v>0</v>
      </c>
      <c r="C30" s="3">
        <f t="shared" si="0"/>
        <v>0</v>
      </c>
      <c r="D30" s="3">
        <f t="shared" si="4"/>
        <v>0</v>
      </c>
      <c r="E30" s="3">
        <f t="shared" si="2"/>
        <v>0</v>
      </c>
      <c r="F30" s="3">
        <f t="shared" si="3"/>
        <v>0</v>
      </c>
    </row>
    <row r="31" spans="1:6" ht="12.75">
      <c r="A31" s="2">
        <v>21</v>
      </c>
      <c r="B31" s="3">
        <f t="shared" si="1"/>
        <v>0</v>
      </c>
      <c r="C31" s="3">
        <f t="shared" si="0"/>
        <v>0</v>
      </c>
      <c r="D31" s="3">
        <f t="shared" si="4"/>
        <v>0</v>
      </c>
      <c r="E31" s="3">
        <f t="shared" si="2"/>
        <v>0</v>
      </c>
      <c r="F31" s="3">
        <f t="shared" si="3"/>
        <v>0</v>
      </c>
    </row>
    <row r="32" spans="1:6" ht="12.75">
      <c r="A32" s="2">
        <v>22</v>
      </c>
      <c r="B32" s="3">
        <f t="shared" si="1"/>
        <v>0</v>
      </c>
      <c r="C32" s="3">
        <f t="shared" si="0"/>
        <v>0</v>
      </c>
      <c r="D32" s="3">
        <f t="shared" si="4"/>
        <v>0</v>
      </c>
      <c r="E32" s="3">
        <f t="shared" si="2"/>
        <v>0</v>
      </c>
      <c r="F32" s="3">
        <f t="shared" si="3"/>
        <v>0</v>
      </c>
    </row>
    <row r="33" spans="1:6" ht="12.75">
      <c r="A33" s="2">
        <v>23</v>
      </c>
      <c r="B33" s="3">
        <f t="shared" si="1"/>
        <v>0</v>
      </c>
      <c r="C33" s="3">
        <f t="shared" si="0"/>
        <v>0</v>
      </c>
      <c r="D33" s="3">
        <f t="shared" si="4"/>
        <v>0</v>
      </c>
      <c r="E33" s="3">
        <f t="shared" si="2"/>
        <v>0</v>
      </c>
      <c r="F33" s="3">
        <f t="shared" si="3"/>
        <v>0</v>
      </c>
    </row>
    <row r="34" spans="1:6" ht="12.75">
      <c r="A34" s="2">
        <v>24</v>
      </c>
      <c r="B34" s="3">
        <f t="shared" si="1"/>
        <v>0</v>
      </c>
      <c r="C34" s="3">
        <f t="shared" si="0"/>
        <v>0</v>
      </c>
      <c r="D34" s="3">
        <f t="shared" si="4"/>
        <v>0</v>
      </c>
      <c r="E34" s="3">
        <f t="shared" si="2"/>
        <v>0</v>
      </c>
      <c r="F34" s="3">
        <f t="shared" si="3"/>
        <v>0</v>
      </c>
    </row>
    <row r="35" spans="1:6" ht="12.75">
      <c r="A35" s="2">
        <v>25</v>
      </c>
      <c r="B35" s="3">
        <f t="shared" si="1"/>
        <v>0</v>
      </c>
      <c r="C35" s="3">
        <f t="shared" si="0"/>
        <v>0</v>
      </c>
      <c r="D35" s="3">
        <f t="shared" si="4"/>
        <v>0</v>
      </c>
      <c r="E35" s="3">
        <f t="shared" si="2"/>
        <v>0</v>
      </c>
      <c r="F35" s="3">
        <f t="shared" si="3"/>
        <v>0</v>
      </c>
    </row>
    <row r="36" spans="1:6" ht="12.75">
      <c r="A36" s="2">
        <v>26</v>
      </c>
      <c r="B36" s="3">
        <f t="shared" si="1"/>
        <v>0</v>
      </c>
      <c r="C36" s="3">
        <f t="shared" si="0"/>
        <v>0</v>
      </c>
      <c r="D36" s="3">
        <f t="shared" si="4"/>
        <v>0</v>
      </c>
      <c r="E36" s="3">
        <f t="shared" si="2"/>
        <v>0</v>
      </c>
      <c r="F36" s="3">
        <f t="shared" si="3"/>
        <v>0</v>
      </c>
    </row>
    <row r="37" spans="1:6" ht="12.75">
      <c r="A37" s="2">
        <v>27</v>
      </c>
      <c r="B37" s="3">
        <f t="shared" si="1"/>
        <v>0</v>
      </c>
      <c r="C37" s="3">
        <f t="shared" si="0"/>
        <v>0</v>
      </c>
      <c r="D37" s="3">
        <f t="shared" si="4"/>
        <v>0</v>
      </c>
      <c r="E37" s="3">
        <f t="shared" si="2"/>
        <v>0</v>
      </c>
      <c r="F37" s="3">
        <f t="shared" si="3"/>
        <v>0</v>
      </c>
    </row>
    <row r="38" spans="1:6" ht="12.75">
      <c r="A38" s="2">
        <v>28</v>
      </c>
      <c r="B38" s="3">
        <f t="shared" si="1"/>
        <v>0</v>
      </c>
      <c r="C38" s="3">
        <f t="shared" si="0"/>
        <v>0</v>
      </c>
      <c r="D38" s="3">
        <f t="shared" si="4"/>
        <v>0</v>
      </c>
      <c r="E38" s="3">
        <f t="shared" si="2"/>
        <v>0</v>
      </c>
      <c r="F38" s="3">
        <f t="shared" si="3"/>
        <v>0</v>
      </c>
    </row>
    <row r="39" spans="1:6" ht="12.75">
      <c r="A39" s="2">
        <v>29</v>
      </c>
      <c r="B39" s="3">
        <f t="shared" si="1"/>
        <v>0</v>
      </c>
      <c r="C39" s="3">
        <f t="shared" si="0"/>
        <v>0</v>
      </c>
      <c r="D39" s="3">
        <f t="shared" si="4"/>
        <v>0</v>
      </c>
      <c r="E39" s="3">
        <f t="shared" si="2"/>
        <v>0</v>
      </c>
      <c r="F39" s="3">
        <f t="shared" si="3"/>
        <v>0</v>
      </c>
    </row>
    <row r="40" spans="1:6" ht="12.75">
      <c r="A40" s="2">
        <v>30</v>
      </c>
      <c r="B40" s="3">
        <f t="shared" si="1"/>
        <v>0</v>
      </c>
      <c r="C40" s="3">
        <f t="shared" si="0"/>
        <v>0</v>
      </c>
      <c r="D40" s="3">
        <f t="shared" si="4"/>
        <v>0</v>
      </c>
      <c r="E40" s="3">
        <f t="shared" si="2"/>
        <v>0</v>
      </c>
      <c r="F40" s="3">
        <f t="shared" si="3"/>
        <v>0</v>
      </c>
    </row>
    <row r="41" spans="1:6" ht="12.75">
      <c r="A41" s="2">
        <v>31</v>
      </c>
      <c r="B41" s="3">
        <f t="shared" si="1"/>
        <v>0</v>
      </c>
      <c r="C41" s="3">
        <f t="shared" si="0"/>
        <v>0</v>
      </c>
      <c r="D41" s="3">
        <f t="shared" si="4"/>
        <v>0</v>
      </c>
      <c r="E41" s="3">
        <f t="shared" si="2"/>
        <v>0</v>
      </c>
      <c r="F41" s="3">
        <f t="shared" si="3"/>
        <v>0</v>
      </c>
    </row>
    <row r="42" spans="1:6" ht="12.75">
      <c r="A42" s="2">
        <v>32</v>
      </c>
      <c r="B42" s="3">
        <f t="shared" si="1"/>
        <v>0</v>
      </c>
      <c r="C42" s="3">
        <f t="shared" si="0"/>
        <v>0</v>
      </c>
      <c r="D42" s="3">
        <f t="shared" si="4"/>
        <v>0</v>
      </c>
      <c r="E42" s="3">
        <f t="shared" si="2"/>
        <v>0</v>
      </c>
      <c r="F42" s="3">
        <f t="shared" si="3"/>
        <v>0</v>
      </c>
    </row>
    <row r="43" spans="1:6" ht="12.75">
      <c r="A43" s="2">
        <v>33</v>
      </c>
      <c r="B43" s="3">
        <f t="shared" si="1"/>
        <v>0</v>
      </c>
      <c r="C43" s="3">
        <f t="shared" si="0"/>
        <v>0</v>
      </c>
      <c r="D43" s="3">
        <f t="shared" si="4"/>
        <v>0</v>
      </c>
      <c r="E43" s="3">
        <f t="shared" si="2"/>
        <v>0</v>
      </c>
      <c r="F43" s="3">
        <f t="shared" si="3"/>
        <v>0</v>
      </c>
    </row>
    <row r="44" spans="1:6" ht="12.75">
      <c r="A44" s="2">
        <v>34</v>
      </c>
      <c r="B44" s="3">
        <f t="shared" si="1"/>
        <v>0</v>
      </c>
      <c r="C44" s="3">
        <f t="shared" si="0"/>
        <v>0</v>
      </c>
      <c r="D44" s="3">
        <f t="shared" si="4"/>
        <v>0</v>
      </c>
      <c r="E44" s="3">
        <f t="shared" si="2"/>
        <v>0</v>
      </c>
      <c r="F44" s="3">
        <f t="shared" si="3"/>
        <v>0</v>
      </c>
    </row>
    <row r="45" spans="1:6" ht="12.75">
      <c r="A45" s="2">
        <v>35</v>
      </c>
      <c r="B45" s="3">
        <f t="shared" si="1"/>
        <v>0</v>
      </c>
      <c r="C45" s="3">
        <f t="shared" si="0"/>
        <v>0</v>
      </c>
      <c r="D45" s="3">
        <f t="shared" si="4"/>
        <v>0</v>
      </c>
      <c r="E45" s="3">
        <f t="shared" si="2"/>
        <v>0</v>
      </c>
      <c r="F45" s="3">
        <f t="shared" si="3"/>
        <v>0</v>
      </c>
    </row>
    <row r="46" spans="1:6" ht="12.75">
      <c r="A46" s="2">
        <v>36</v>
      </c>
      <c r="B46" s="3">
        <f t="shared" si="1"/>
        <v>0</v>
      </c>
      <c r="C46" s="3">
        <f t="shared" si="0"/>
        <v>0</v>
      </c>
      <c r="D46" s="3">
        <f t="shared" si="4"/>
        <v>0</v>
      </c>
      <c r="E46" s="3">
        <f t="shared" si="2"/>
        <v>0</v>
      </c>
      <c r="F46" s="3">
        <f t="shared" si="3"/>
        <v>0</v>
      </c>
    </row>
    <row r="47" spans="1:6" ht="12.75">
      <c r="A47" s="2">
        <v>37</v>
      </c>
      <c r="B47" s="3">
        <f t="shared" si="1"/>
        <v>0</v>
      </c>
      <c r="C47" s="3">
        <f t="shared" si="0"/>
        <v>0</v>
      </c>
      <c r="D47" s="3">
        <f t="shared" si="4"/>
        <v>0</v>
      </c>
      <c r="E47" s="3">
        <f t="shared" si="2"/>
        <v>0</v>
      </c>
      <c r="F47" s="3">
        <f t="shared" si="3"/>
        <v>0</v>
      </c>
    </row>
    <row r="48" spans="1:6" ht="12.75">
      <c r="A48" s="2">
        <v>38</v>
      </c>
      <c r="B48" s="3">
        <f t="shared" si="1"/>
        <v>0</v>
      </c>
      <c r="C48" s="3">
        <f t="shared" si="0"/>
        <v>0</v>
      </c>
      <c r="D48" s="3">
        <f t="shared" si="4"/>
        <v>0</v>
      </c>
      <c r="E48" s="3">
        <f t="shared" si="2"/>
        <v>0</v>
      </c>
      <c r="F48" s="3">
        <f t="shared" si="3"/>
        <v>0</v>
      </c>
    </row>
    <row r="49" spans="1:6" ht="12.75">
      <c r="A49" s="2">
        <v>39</v>
      </c>
      <c r="B49" s="3">
        <f t="shared" si="1"/>
        <v>0</v>
      </c>
      <c r="C49" s="3">
        <f t="shared" si="0"/>
        <v>0</v>
      </c>
      <c r="D49" s="3">
        <f t="shared" si="4"/>
        <v>0</v>
      </c>
      <c r="E49" s="3">
        <f t="shared" si="2"/>
        <v>0</v>
      </c>
      <c r="F49" s="3">
        <f t="shared" si="3"/>
        <v>0</v>
      </c>
    </row>
    <row r="50" spans="1:6" ht="12.75">
      <c r="A50" s="2">
        <v>40</v>
      </c>
      <c r="B50" s="3">
        <f t="shared" si="1"/>
        <v>0</v>
      </c>
      <c r="C50" s="3">
        <f t="shared" si="0"/>
        <v>0</v>
      </c>
      <c r="D50" s="3">
        <f t="shared" si="4"/>
        <v>0</v>
      </c>
      <c r="E50" s="3">
        <f t="shared" si="2"/>
        <v>0</v>
      </c>
      <c r="F50" s="3">
        <f t="shared" si="3"/>
        <v>0</v>
      </c>
    </row>
    <row r="51" spans="1:6" ht="12.75">
      <c r="A51" s="2">
        <v>41</v>
      </c>
      <c r="B51" s="3">
        <f t="shared" si="1"/>
        <v>0</v>
      </c>
      <c r="C51" s="3">
        <f t="shared" si="0"/>
        <v>0</v>
      </c>
      <c r="D51" s="3">
        <f t="shared" si="4"/>
        <v>0</v>
      </c>
      <c r="E51" s="3">
        <f t="shared" si="2"/>
        <v>0</v>
      </c>
      <c r="F51" s="3">
        <f t="shared" si="3"/>
        <v>0</v>
      </c>
    </row>
    <row r="52" spans="1:6" ht="12.75">
      <c r="A52" s="2">
        <v>42</v>
      </c>
      <c r="B52" s="3">
        <f t="shared" si="1"/>
        <v>0</v>
      </c>
      <c r="C52" s="3">
        <f t="shared" si="0"/>
        <v>0</v>
      </c>
      <c r="D52" s="3">
        <f t="shared" si="4"/>
        <v>0</v>
      </c>
      <c r="E52" s="3">
        <f t="shared" si="2"/>
        <v>0</v>
      </c>
      <c r="F52" s="3">
        <f t="shared" si="3"/>
        <v>0</v>
      </c>
    </row>
    <row r="53" spans="1:6" ht="12.75">
      <c r="A53" s="2">
        <v>43</v>
      </c>
      <c r="B53" s="3">
        <f t="shared" si="1"/>
        <v>0</v>
      </c>
      <c r="C53" s="3">
        <f t="shared" si="0"/>
        <v>0</v>
      </c>
      <c r="D53" s="3">
        <f t="shared" si="4"/>
        <v>0</v>
      </c>
      <c r="E53" s="3">
        <f t="shared" si="2"/>
        <v>0</v>
      </c>
      <c r="F53" s="3">
        <f t="shared" si="3"/>
        <v>0</v>
      </c>
    </row>
    <row r="54" spans="1:6" ht="12.75">
      <c r="A54" s="2">
        <v>44</v>
      </c>
      <c r="B54" s="3">
        <f t="shared" si="1"/>
        <v>0</v>
      </c>
      <c r="C54" s="3">
        <f t="shared" si="0"/>
        <v>0</v>
      </c>
      <c r="D54" s="3">
        <f t="shared" si="4"/>
        <v>0</v>
      </c>
      <c r="E54" s="3">
        <f t="shared" si="2"/>
        <v>0</v>
      </c>
      <c r="F54" s="3">
        <f t="shared" si="3"/>
        <v>0</v>
      </c>
    </row>
    <row r="55" spans="1:6" ht="12.75">
      <c r="A55" s="2">
        <v>45</v>
      </c>
      <c r="B55" s="3">
        <f t="shared" si="1"/>
        <v>0</v>
      </c>
      <c r="C55" s="3">
        <f t="shared" si="0"/>
        <v>0</v>
      </c>
      <c r="D55" s="3">
        <f t="shared" si="4"/>
        <v>0</v>
      </c>
      <c r="E55" s="3">
        <f t="shared" si="2"/>
        <v>0</v>
      </c>
      <c r="F55" s="3">
        <f t="shared" si="3"/>
        <v>0</v>
      </c>
    </row>
    <row r="56" spans="1:6" ht="12.75">
      <c r="A56" s="2">
        <v>46</v>
      </c>
      <c r="B56" s="3">
        <f t="shared" si="1"/>
        <v>0</v>
      </c>
      <c r="C56" s="3">
        <f t="shared" si="0"/>
        <v>0</v>
      </c>
      <c r="D56" s="3">
        <f t="shared" si="4"/>
        <v>0</v>
      </c>
      <c r="E56" s="3">
        <f t="shared" si="2"/>
        <v>0</v>
      </c>
      <c r="F56" s="3">
        <f t="shared" si="3"/>
        <v>0</v>
      </c>
    </row>
    <row r="57" spans="1:6" ht="12.75">
      <c r="A57" s="2">
        <v>47</v>
      </c>
      <c r="B57" s="3">
        <f t="shared" si="1"/>
        <v>0</v>
      </c>
      <c r="C57" s="3">
        <f t="shared" si="0"/>
        <v>0</v>
      </c>
      <c r="D57" s="3">
        <f t="shared" si="4"/>
        <v>0</v>
      </c>
      <c r="E57" s="3">
        <f t="shared" si="2"/>
        <v>0</v>
      </c>
      <c r="F57" s="3">
        <f t="shared" si="3"/>
        <v>0</v>
      </c>
    </row>
    <row r="58" spans="1:6" ht="12.75">
      <c r="A58" s="2">
        <v>48</v>
      </c>
      <c r="B58" s="3">
        <f t="shared" si="1"/>
        <v>0</v>
      </c>
      <c r="C58" s="3">
        <f t="shared" si="0"/>
        <v>0</v>
      </c>
      <c r="D58" s="3">
        <f t="shared" si="4"/>
        <v>0</v>
      </c>
      <c r="E58" s="3">
        <f t="shared" si="2"/>
        <v>0</v>
      </c>
      <c r="F58" s="3">
        <f t="shared" si="3"/>
        <v>0</v>
      </c>
    </row>
    <row r="59" spans="1:6" ht="12.75">
      <c r="A59" s="2">
        <v>49</v>
      </c>
      <c r="B59" s="3">
        <f t="shared" si="1"/>
        <v>0</v>
      </c>
      <c r="C59" s="3">
        <f t="shared" si="0"/>
        <v>0</v>
      </c>
      <c r="D59" s="3">
        <f t="shared" si="4"/>
        <v>0</v>
      </c>
      <c r="E59" s="3">
        <f t="shared" si="2"/>
        <v>0</v>
      </c>
      <c r="F59" s="3">
        <f t="shared" si="3"/>
        <v>0</v>
      </c>
    </row>
    <row r="60" spans="1:6" ht="12.75">
      <c r="A60" s="2">
        <v>50</v>
      </c>
      <c r="B60" s="3">
        <f t="shared" si="1"/>
        <v>0</v>
      </c>
      <c r="C60" s="3">
        <f t="shared" si="0"/>
        <v>0</v>
      </c>
      <c r="D60" s="3">
        <f t="shared" si="4"/>
        <v>0</v>
      </c>
      <c r="E60" s="3">
        <f t="shared" si="2"/>
        <v>0</v>
      </c>
      <c r="F60" s="3">
        <f t="shared" si="3"/>
        <v>0</v>
      </c>
    </row>
    <row r="61" spans="1:6" ht="12.75">
      <c r="A61" s="2">
        <v>51</v>
      </c>
      <c r="B61" s="3">
        <f t="shared" si="1"/>
        <v>0</v>
      </c>
      <c r="C61" s="3">
        <f t="shared" si="0"/>
        <v>0</v>
      </c>
      <c r="D61" s="3">
        <f t="shared" si="4"/>
        <v>0</v>
      </c>
      <c r="E61" s="3">
        <f t="shared" si="2"/>
        <v>0</v>
      </c>
      <c r="F61" s="3">
        <f t="shared" si="3"/>
        <v>0</v>
      </c>
    </row>
    <row r="62" spans="1:6" ht="12.75">
      <c r="A62" s="2">
        <v>52</v>
      </c>
      <c r="B62" s="3">
        <f t="shared" si="1"/>
        <v>0</v>
      </c>
      <c r="C62" s="3">
        <f t="shared" si="0"/>
        <v>0</v>
      </c>
      <c r="D62" s="3">
        <f t="shared" si="4"/>
        <v>0</v>
      </c>
      <c r="E62" s="3">
        <f t="shared" si="2"/>
        <v>0</v>
      </c>
      <c r="F62" s="3">
        <f t="shared" si="3"/>
        <v>0</v>
      </c>
    </row>
    <row r="63" spans="1:6" ht="12.75">
      <c r="A63" s="2">
        <v>53</v>
      </c>
      <c r="B63" s="3">
        <f t="shared" si="1"/>
        <v>0</v>
      </c>
      <c r="C63" s="3">
        <f t="shared" si="0"/>
        <v>0</v>
      </c>
      <c r="D63" s="3">
        <f t="shared" si="4"/>
        <v>0</v>
      </c>
      <c r="E63" s="3">
        <f t="shared" si="2"/>
        <v>0</v>
      </c>
      <c r="F63" s="3">
        <f t="shared" si="3"/>
        <v>0</v>
      </c>
    </row>
    <row r="64" spans="1:6" ht="12.75">
      <c r="A64" s="2">
        <v>54</v>
      </c>
      <c r="B64" s="3">
        <f t="shared" si="1"/>
        <v>0</v>
      </c>
      <c r="C64" s="3">
        <f t="shared" si="0"/>
        <v>0</v>
      </c>
      <c r="D64" s="3">
        <f t="shared" si="4"/>
        <v>0</v>
      </c>
      <c r="E64" s="3">
        <f t="shared" si="2"/>
        <v>0</v>
      </c>
      <c r="F64" s="3">
        <f t="shared" si="3"/>
        <v>0</v>
      </c>
    </row>
    <row r="65" spans="1:6" ht="12.75">
      <c r="A65" s="2">
        <v>55</v>
      </c>
      <c r="B65" s="3">
        <f t="shared" si="1"/>
        <v>0</v>
      </c>
      <c r="C65" s="3">
        <f t="shared" si="0"/>
        <v>0</v>
      </c>
      <c r="D65" s="3">
        <f t="shared" si="4"/>
        <v>0</v>
      </c>
      <c r="E65" s="3">
        <f t="shared" si="2"/>
        <v>0</v>
      </c>
      <c r="F65" s="3">
        <f t="shared" si="3"/>
        <v>0</v>
      </c>
    </row>
    <row r="66" spans="1:6" ht="12.75">
      <c r="A66" s="2">
        <v>56</v>
      </c>
      <c r="B66" s="3">
        <f t="shared" si="1"/>
        <v>0</v>
      </c>
      <c r="C66" s="3">
        <f t="shared" si="0"/>
        <v>0</v>
      </c>
      <c r="D66" s="3">
        <f t="shared" si="4"/>
        <v>0</v>
      </c>
      <c r="E66" s="3">
        <f t="shared" si="2"/>
        <v>0</v>
      </c>
      <c r="F66" s="3">
        <f t="shared" si="3"/>
        <v>0</v>
      </c>
    </row>
    <row r="67" spans="1:6" ht="12.75">
      <c r="A67" s="2">
        <v>57</v>
      </c>
      <c r="B67" s="3">
        <f t="shared" si="1"/>
        <v>0</v>
      </c>
      <c r="C67" s="3">
        <f t="shared" si="0"/>
        <v>0</v>
      </c>
      <c r="D67" s="3">
        <f t="shared" si="4"/>
        <v>0</v>
      </c>
      <c r="E67" s="3">
        <f t="shared" si="2"/>
        <v>0</v>
      </c>
      <c r="F67" s="3">
        <f t="shared" si="3"/>
        <v>0</v>
      </c>
    </row>
    <row r="68" spans="1:6" ht="12.75">
      <c r="A68" s="2">
        <v>58</v>
      </c>
      <c r="B68" s="3">
        <f t="shared" si="1"/>
        <v>0</v>
      </c>
      <c r="C68" s="3">
        <f t="shared" si="0"/>
        <v>0</v>
      </c>
      <c r="D68" s="3">
        <f t="shared" si="4"/>
        <v>0</v>
      </c>
      <c r="E68" s="3">
        <f t="shared" si="2"/>
        <v>0</v>
      </c>
      <c r="F68" s="3">
        <f t="shared" si="3"/>
        <v>0</v>
      </c>
    </row>
    <row r="69" spans="1:6" ht="12.75">
      <c r="A69" s="2">
        <v>59</v>
      </c>
      <c r="B69" s="3">
        <f t="shared" si="1"/>
        <v>0</v>
      </c>
      <c r="C69" s="3">
        <f t="shared" si="0"/>
        <v>0</v>
      </c>
      <c r="D69" s="3">
        <f t="shared" si="4"/>
        <v>0</v>
      </c>
      <c r="E69" s="3">
        <f t="shared" si="2"/>
        <v>0</v>
      </c>
      <c r="F69" s="3">
        <f t="shared" si="3"/>
        <v>0</v>
      </c>
    </row>
    <row r="70" spans="1:6" ht="12.75">
      <c r="A70" s="2">
        <v>60</v>
      </c>
      <c r="B70" s="3">
        <f t="shared" si="1"/>
        <v>0</v>
      </c>
      <c r="C70" s="3">
        <f t="shared" si="0"/>
        <v>0</v>
      </c>
      <c r="D70" s="3">
        <f t="shared" si="4"/>
        <v>0</v>
      </c>
      <c r="E70" s="3">
        <f t="shared" si="2"/>
        <v>0</v>
      </c>
      <c r="F70" s="3">
        <f t="shared" si="3"/>
        <v>0</v>
      </c>
    </row>
    <row r="71" spans="1:6" ht="12.75">
      <c r="A71" s="2">
        <v>61</v>
      </c>
      <c r="B71" s="3">
        <f t="shared" si="1"/>
        <v>0</v>
      </c>
      <c r="C71" s="3">
        <f t="shared" si="0"/>
        <v>0</v>
      </c>
      <c r="D71" s="3">
        <f t="shared" si="4"/>
        <v>0</v>
      </c>
      <c r="E71" s="3">
        <f t="shared" si="2"/>
        <v>0</v>
      </c>
      <c r="F71" s="3">
        <f t="shared" si="3"/>
        <v>0</v>
      </c>
    </row>
    <row r="72" spans="1:6" ht="12.75">
      <c r="A72" s="2">
        <v>62</v>
      </c>
      <c r="B72" s="3">
        <f t="shared" si="1"/>
        <v>0</v>
      </c>
      <c r="C72" s="3">
        <f t="shared" si="0"/>
        <v>0</v>
      </c>
      <c r="D72" s="3">
        <f t="shared" si="4"/>
        <v>0</v>
      </c>
      <c r="E72" s="3">
        <f t="shared" si="2"/>
        <v>0</v>
      </c>
      <c r="F72" s="3">
        <f t="shared" si="3"/>
        <v>0</v>
      </c>
    </row>
    <row r="73" spans="1:6" ht="12.75">
      <c r="A73" s="2">
        <v>63</v>
      </c>
      <c r="B73" s="3">
        <f t="shared" si="1"/>
        <v>0</v>
      </c>
      <c r="C73" s="3">
        <f t="shared" si="0"/>
        <v>0</v>
      </c>
      <c r="D73" s="3">
        <f t="shared" si="4"/>
        <v>0</v>
      </c>
      <c r="E73" s="3">
        <f t="shared" si="2"/>
        <v>0</v>
      </c>
      <c r="F73" s="3">
        <f t="shared" si="3"/>
        <v>0</v>
      </c>
    </row>
    <row r="74" spans="1:6" ht="12.75">
      <c r="A74" s="2">
        <v>64</v>
      </c>
      <c r="B74" s="3">
        <f t="shared" si="1"/>
        <v>0</v>
      </c>
      <c r="C74" s="3">
        <f t="shared" si="0"/>
        <v>0</v>
      </c>
      <c r="D74" s="3">
        <f t="shared" si="4"/>
        <v>0</v>
      </c>
      <c r="E74" s="3">
        <f t="shared" si="2"/>
        <v>0</v>
      </c>
      <c r="F74" s="3">
        <f t="shared" si="3"/>
        <v>0</v>
      </c>
    </row>
    <row r="75" spans="1:6" ht="12.75">
      <c r="A75" s="2">
        <v>65</v>
      </c>
      <c r="B75" s="3">
        <f t="shared" si="1"/>
        <v>0</v>
      </c>
      <c r="C75" s="3">
        <f t="shared" si="0"/>
        <v>0</v>
      </c>
      <c r="D75" s="3">
        <f t="shared" si="4"/>
        <v>0</v>
      </c>
      <c r="E75" s="3">
        <f t="shared" si="2"/>
        <v>0</v>
      </c>
      <c r="F75" s="3">
        <f t="shared" si="3"/>
        <v>0</v>
      </c>
    </row>
    <row r="76" spans="1:6" ht="12.75">
      <c r="A76" s="2">
        <v>66</v>
      </c>
      <c r="B76" s="3">
        <f t="shared" si="1"/>
        <v>0</v>
      </c>
      <c r="C76" s="3">
        <f aca="true" t="shared" si="5" ref="C76:C130">ROUND(B76*$C$6,2)</f>
        <v>0</v>
      </c>
      <c r="D76" s="3">
        <f t="shared" si="4"/>
        <v>0</v>
      </c>
      <c r="E76" s="3">
        <f t="shared" si="2"/>
        <v>0</v>
      </c>
      <c r="F76" s="3">
        <f t="shared" si="3"/>
        <v>0</v>
      </c>
    </row>
    <row r="77" spans="1:6" ht="12.75">
      <c r="A77" s="2">
        <v>67</v>
      </c>
      <c r="B77" s="3">
        <f aca="true" t="shared" si="6" ref="B77:B130">F76</f>
        <v>0</v>
      </c>
      <c r="C77" s="3">
        <f t="shared" si="5"/>
        <v>0</v>
      </c>
      <c r="D77" s="3">
        <f t="shared" si="4"/>
        <v>0</v>
      </c>
      <c r="E77" s="3">
        <f aca="true" t="shared" si="7" ref="E77:E130">D77-C77</f>
        <v>0</v>
      </c>
      <c r="F77" s="3">
        <f aca="true" t="shared" si="8" ref="F77:F130">B77-E77</f>
        <v>0</v>
      </c>
    </row>
    <row r="78" spans="1:6" ht="12.75">
      <c r="A78" s="2">
        <v>68</v>
      </c>
      <c r="B78" s="3">
        <f t="shared" si="6"/>
        <v>0</v>
      </c>
      <c r="C78" s="3">
        <f t="shared" si="5"/>
        <v>0</v>
      </c>
      <c r="D78" s="3">
        <f t="shared" si="4"/>
        <v>0</v>
      </c>
      <c r="E78" s="3">
        <f t="shared" si="7"/>
        <v>0</v>
      </c>
      <c r="F78" s="3">
        <f t="shared" si="8"/>
        <v>0</v>
      </c>
    </row>
    <row r="79" spans="1:6" ht="12.75">
      <c r="A79" s="2">
        <v>69</v>
      </c>
      <c r="B79" s="3">
        <f t="shared" si="6"/>
        <v>0</v>
      </c>
      <c r="C79" s="3">
        <f t="shared" si="5"/>
        <v>0</v>
      </c>
      <c r="D79" s="3">
        <f t="shared" si="4"/>
        <v>0</v>
      </c>
      <c r="E79" s="3">
        <f t="shared" si="7"/>
        <v>0</v>
      </c>
      <c r="F79" s="3">
        <f t="shared" si="8"/>
        <v>0</v>
      </c>
    </row>
    <row r="80" spans="1:6" ht="12.75">
      <c r="A80" s="2">
        <v>70</v>
      </c>
      <c r="B80" s="3">
        <f t="shared" si="6"/>
        <v>0</v>
      </c>
      <c r="C80" s="3">
        <f t="shared" si="5"/>
        <v>0</v>
      </c>
      <c r="D80" s="3">
        <f t="shared" si="4"/>
        <v>0</v>
      </c>
      <c r="E80" s="3">
        <f t="shared" si="7"/>
        <v>0</v>
      </c>
      <c r="F80" s="3">
        <f t="shared" si="8"/>
        <v>0</v>
      </c>
    </row>
    <row r="81" spans="1:6" ht="12.75">
      <c r="A81" s="2">
        <v>71</v>
      </c>
      <c r="B81" s="3">
        <f t="shared" si="6"/>
        <v>0</v>
      </c>
      <c r="C81" s="3">
        <f t="shared" si="5"/>
        <v>0</v>
      </c>
      <c r="D81" s="3">
        <f aca="true" t="shared" si="9" ref="D81:D130">IF((B81+C81)&lt;$B$8,B81+C81,$B$8)</f>
        <v>0</v>
      </c>
      <c r="E81" s="3">
        <f t="shared" si="7"/>
        <v>0</v>
      </c>
      <c r="F81" s="3">
        <f t="shared" si="8"/>
        <v>0</v>
      </c>
    </row>
    <row r="82" spans="1:6" ht="12.75">
      <c r="A82" s="2">
        <v>72</v>
      </c>
      <c r="B82" s="3">
        <f t="shared" si="6"/>
        <v>0</v>
      </c>
      <c r="C82" s="3">
        <f t="shared" si="5"/>
        <v>0</v>
      </c>
      <c r="D82" s="3">
        <f t="shared" si="9"/>
        <v>0</v>
      </c>
      <c r="E82" s="3">
        <f t="shared" si="7"/>
        <v>0</v>
      </c>
      <c r="F82" s="3">
        <f t="shared" si="8"/>
        <v>0</v>
      </c>
    </row>
    <row r="83" spans="1:6" ht="12.75">
      <c r="A83" s="2">
        <v>73</v>
      </c>
      <c r="B83" s="3">
        <f t="shared" si="6"/>
        <v>0</v>
      </c>
      <c r="C83" s="3">
        <f t="shared" si="5"/>
        <v>0</v>
      </c>
      <c r="D83" s="3">
        <f t="shared" si="9"/>
        <v>0</v>
      </c>
      <c r="E83" s="3">
        <f t="shared" si="7"/>
        <v>0</v>
      </c>
      <c r="F83" s="3">
        <f t="shared" si="8"/>
        <v>0</v>
      </c>
    </row>
    <row r="84" spans="1:6" ht="12.75">
      <c r="A84" s="2">
        <v>74</v>
      </c>
      <c r="B84" s="3">
        <f t="shared" si="6"/>
        <v>0</v>
      </c>
      <c r="C84" s="3">
        <f t="shared" si="5"/>
        <v>0</v>
      </c>
      <c r="D84" s="3">
        <f t="shared" si="9"/>
        <v>0</v>
      </c>
      <c r="E84" s="3">
        <f t="shared" si="7"/>
        <v>0</v>
      </c>
      <c r="F84" s="3">
        <f t="shared" si="8"/>
        <v>0</v>
      </c>
    </row>
    <row r="85" spans="1:6" ht="12.75">
      <c r="A85" s="2">
        <v>75</v>
      </c>
      <c r="B85" s="3">
        <f t="shared" si="6"/>
        <v>0</v>
      </c>
      <c r="C85" s="3">
        <f t="shared" si="5"/>
        <v>0</v>
      </c>
      <c r="D85" s="3">
        <f t="shared" si="9"/>
        <v>0</v>
      </c>
      <c r="E85" s="3">
        <f t="shared" si="7"/>
        <v>0</v>
      </c>
      <c r="F85" s="3">
        <f t="shared" si="8"/>
        <v>0</v>
      </c>
    </row>
    <row r="86" spans="1:6" ht="12.75">
      <c r="A86" s="2">
        <v>76</v>
      </c>
      <c r="B86" s="3">
        <f t="shared" si="6"/>
        <v>0</v>
      </c>
      <c r="C86" s="3">
        <f t="shared" si="5"/>
        <v>0</v>
      </c>
      <c r="D86" s="3">
        <f t="shared" si="9"/>
        <v>0</v>
      </c>
      <c r="E86" s="3">
        <f t="shared" si="7"/>
        <v>0</v>
      </c>
      <c r="F86" s="3">
        <f t="shared" si="8"/>
        <v>0</v>
      </c>
    </row>
    <row r="87" spans="1:6" ht="12.75">
      <c r="A87" s="2">
        <v>77</v>
      </c>
      <c r="B87" s="3">
        <f t="shared" si="6"/>
        <v>0</v>
      </c>
      <c r="C87" s="3">
        <f t="shared" si="5"/>
        <v>0</v>
      </c>
      <c r="D87" s="3">
        <f t="shared" si="9"/>
        <v>0</v>
      </c>
      <c r="E87" s="3">
        <f t="shared" si="7"/>
        <v>0</v>
      </c>
      <c r="F87" s="3">
        <f t="shared" si="8"/>
        <v>0</v>
      </c>
    </row>
    <row r="88" spans="1:6" ht="12.75">
      <c r="A88" s="2">
        <v>78</v>
      </c>
      <c r="B88" s="3">
        <f t="shared" si="6"/>
        <v>0</v>
      </c>
      <c r="C88" s="3">
        <f t="shared" si="5"/>
        <v>0</v>
      </c>
      <c r="D88" s="3">
        <f t="shared" si="9"/>
        <v>0</v>
      </c>
      <c r="E88" s="3">
        <f t="shared" si="7"/>
        <v>0</v>
      </c>
      <c r="F88" s="3">
        <f t="shared" si="8"/>
        <v>0</v>
      </c>
    </row>
    <row r="89" spans="1:6" ht="12.75">
      <c r="A89" s="2">
        <v>79</v>
      </c>
      <c r="B89" s="3">
        <f t="shared" si="6"/>
        <v>0</v>
      </c>
      <c r="C89" s="3">
        <f t="shared" si="5"/>
        <v>0</v>
      </c>
      <c r="D89" s="3">
        <f t="shared" si="9"/>
        <v>0</v>
      </c>
      <c r="E89" s="3">
        <f t="shared" si="7"/>
        <v>0</v>
      </c>
      <c r="F89" s="3">
        <f t="shared" si="8"/>
        <v>0</v>
      </c>
    </row>
    <row r="90" spans="1:6" ht="12.75">
      <c r="A90" s="2">
        <v>80</v>
      </c>
      <c r="B90" s="3">
        <f t="shared" si="6"/>
        <v>0</v>
      </c>
      <c r="C90" s="3">
        <f t="shared" si="5"/>
        <v>0</v>
      </c>
      <c r="D90" s="3">
        <f t="shared" si="9"/>
        <v>0</v>
      </c>
      <c r="E90" s="3">
        <f t="shared" si="7"/>
        <v>0</v>
      </c>
      <c r="F90" s="3">
        <f t="shared" si="8"/>
        <v>0</v>
      </c>
    </row>
    <row r="91" spans="1:6" ht="12.75">
      <c r="A91" s="2">
        <v>81</v>
      </c>
      <c r="B91" s="3">
        <f t="shared" si="6"/>
        <v>0</v>
      </c>
      <c r="C91" s="3">
        <f t="shared" si="5"/>
        <v>0</v>
      </c>
      <c r="D91" s="3">
        <f t="shared" si="9"/>
        <v>0</v>
      </c>
      <c r="E91" s="3">
        <f t="shared" si="7"/>
        <v>0</v>
      </c>
      <c r="F91" s="3">
        <f t="shared" si="8"/>
        <v>0</v>
      </c>
    </row>
    <row r="92" spans="1:6" ht="12.75">
      <c r="A92" s="2">
        <v>82</v>
      </c>
      <c r="B92" s="3">
        <f t="shared" si="6"/>
        <v>0</v>
      </c>
      <c r="C92" s="3">
        <f t="shared" si="5"/>
        <v>0</v>
      </c>
      <c r="D92" s="3">
        <f t="shared" si="9"/>
        <v>0</v>
      </c>
      <c r="E92" s="3">
        <f t="shared" si="7"/>
        <v>0</v>
      </c>
      <c r="F92" s="3">
        <f t="shared" si="8"/>
        <v>0</v>
      </c>
    </row>
    <row r="93" spans="1:6" ht="12.75">
      <c r="A93" s="2">
        <v>83</v>
      </c>
      <c r="B93" s="3">
        <f t="shared" si="6"/>
        <v>0</v>
      </c>
      <c r="C93" s="3">
        <f t="shared" si="5"/>
        <v>0</v>
      </c>
      <c r="D93" s="3">
        <f t="shared" si="9"/>
        <v>0</v>
      </c>
      <c r="E93" s="3">
        <f t="shared" si="7"/>
        <v>0</v>
      </c>
      <c r="F93" s="3">
        <f t="shared" si="8"/>
        <v>0</v>
      </c>
    </row>
    <row r="94" spans="1:6" ht="12.75">
      <c r="A94" s="2">
        <v>84</v>
      </c>
      <c r="B94" s="3">
        <f t="shared" si="6"/>
        <v>0</v>
      </c>
      <c r="C94" s="3">
        <f t="shared" si="5"/>
        <v>0</v>
      </c>
      <c r="D94" s="3">
        <f t="shared" si="9"/>
        <v>0</v>
      </c>
      <c r="E94" s="3">
        <f t="shared" si="7"/>
        <v>0</v>
      </c>
      <c r="F94" s="3">
        <f t="shared" si="8"/>
        <v>0</v>
      </c>
    </row>
    <row r="95" spans="1:6" ht="12.75">
      <c r="A95" s="2">
        <v>85</v>
      </c>
      <c r="B95" s="3">
        <f t="shared" si="6"/>
        <v>0</v>
      </c>
      <c r="C95" s="3">
        <f t="shared" si="5"/>
        <v>0</v>
      </c>
      <c r="D95" s="3">
        <f t="shared" si="9"/>
        <v>0</v>
      </c>
      <c r="E95" s="3">
        <f t="shared" si="7"/>
        <v>0</v>
      </c>
      <c r="F95" s="3">
        <f t="shared" si="8"/>
        <v>0</v>
      </c>
    </row>
    <row r="96" spans="1:6" ht="12.75">
      <c r="A96" s="2">
        <v>86</v>
      </c>
      <c r="B96" s="3">
        <f t="shared" si="6"/>
        <v>0</v>
      </c>
      <c r="C96" s="3">
        <f t="shared" si="5"/>
        <v>0</v>
      </c>
      <c r="D96" s="3">
        <f t="shared" si="9"/>
        <v>0</v>
      </c>
      <c r="E96" s="3">
        <f t="shared" si="7"/>
        <v>0</v>
      </c>
      <c r="F96" s="3">
        <f t="shared" si="8"/>
        <v>0</v>
      </c>
    </row>
    <row r="97" spans="1:6" ht="12.75">
      <c r="A97" s="2">
        <v>87</v>
      </c>
      <c r="B97" s="3">
        <f t="shared" si="6"/>
        <v>0</v>
      </c>
      <c r="C97" s="3">
        <f t="shared" si="5"/>
        <v>0</v>
      </c>
      <c r="D97" s="3">
        <f t="shared" si="9"/>
        <v>0</v>
      </c>
      <c r="E97" s="3">
        <f t="shared" si="7"/>
        <v>0</v>
      </c>
      <c r="F97" s="3">
        <f t="shared" si="8"/>
        <v>0</v>
      </c>
    </row>
    <row r="98" spans="1:6" ht="12.75">
      <c r="A98" s="2">
        <v>88</v>
      </c>
      <c r="B98" s="3">
        <f t="shared" si="6"/>
        <v>0</v>
      </c>
      <c r="C98" s="3">
        <f t="shared" si="5"/>
        <v>0</v>
      </c>
      <c r="D98" s="3">
        <f t="shared" si="9"/>
        <v>0</v>
      </c>
      <c r="E98" s="3">
        <f t="shared" si="7"/>
        <v>0</v>
      </c>
      <c r="F98" s="3">
        <f t="shared" si="8"/>
        <v>0</v>
      </c>
    </row>
    <row r="99" spans="1:6" ht="12.75">
      <c r="A99" s="2">
        <v>89</v>
      </c>
      <c r="B99" s="3">
        <f t="shared" si="6"/>
        <v>0</v>
      </c>
      <c r="C99" s="3">
        <f t="shared" si="5"/>
        <v>0</v>
      </c>
      <c r="D99" s="3">
        <f t="shared" si="9"/>
        <v>0</v>
      </c>
      <c r="E99" s="3">
        <f t="shared" si="7"/>
        <v>0</v>
      </c>
      <c r="F99" s="3">
        <f t="shared" si="8"/>
        <v>0</v>
      </c>
    </row>
    <row r="100" spans="1:6" ht="12.75">
      <c r="A100" s="2">
        <v>90</v>
      </c>
      <c r="B100" s="3">
        <f t="shared" si="6"/>
        <v>0</v>
      </c>
      <c r="C100" s="3">
        <f t="shared" si="5"/>
        <v>0</v>
      </c>
      <c r="D100" s="3">
        <f t="shared" si="9"/>
        <v>0</v>
      </c>
      <c r="E100" s="3">
        <f t="shared" si="7"/>
        <v>0</v>
      </c>
      <c r="F100" s="3">
        <f t="shared" si="8"/>
        <v>0</v>
      </c>
    </row>
    <row r="101" spans="1:6" ht="12.75">
      <c r="A101" s="2">
        <v>91</v>
      </c>
      <c r="B101" s="3">
        <f t="shared" si="6"/>
        <v>0</v>
      </c>
      <c r="C101" s="3">
        <f t="shared" si="5"/>
        <v>0</v>
      </c>
      <c r="D101" s="3">
        <f t="shared" si="9"/>
        <v>0</v>
      </c>
      <c r="E101" s="3">
        <f t="shared" si="7"/>
        <v>0</v>
      </c>
      <c r="F101" s="3">
        <f t="shared" si="8"/>
        <v>0</v>
      </c>
    </row>
    <row r="102" spans="1:6" ht="12.75">
      <c r="A102" s="2">
        <v>92</v>
      </c>
      <c r="B102" s="3">
        <f t="shared" si="6"/>
        <v>0</v>
      </c>
      <c r="C102" s="3">
        <f t="shared" si="5"/>
        <v>0</v>
      </c>
      <c r="D102" s="3">
        <f t="shared" si="9"/>
        <v>0</v>
      </c>
      <c r="E102" s="3">
        <f t="shared" si="7"/>
        <v>0</v>
      </c>
      <c r="F102" s="3">
        <f t="shared" si="8"/>
        <v>0</v>
      </c>
    </row>
    <row r="103" spans="1:6" ht="12.75">
      <c r="A103" s="2">
        <v>93</v>
      </c>
      <c r="B103" s="3">
        <f t="shared" si="6"/>
        <v>0</v>
      </c>
      <c r="C103" s="3">
        <f t="shared" si="5"/>
        <v>0</v>
      </c>
      <c r="D103" s="3">
        <f t="shared" si="9"/>
        <v>0</v>
      </c>
      <c r="E103" s="3">
        <f t="shared" si="7"/>
        <v>0</v>
      </c>
      <c r="F103" s="3">
        <f t="shared" si="8"/>
        <v>0</v>
      </c>
    </row>
    <row r="104" spans="1:6" ht="12.75">
      <c r="A104" s="2">
        <v>94</v>
      </c>
      <c r="B104" s="3">
        <f t="shared" si="6"/>
        <v>0</v>
      </c>
      <c r="C104" s="3">
        <f t="shared" si="5"/>
        <v>0</v>
      </c>
      <c r="D104" s="3">
        <f t="shared" si="9"/>
        <v>0</v>
      </c>
      <c r="E104" s="3">
        <f t="shared" si="7"/>
        <v>0</v>
      </c>
      <c r="F104" s="3">
        <f t="shared" si="8"/>
        <v>0</v>
      </c>
    </row>
    <row r="105" spans="1:6" ht="12.75">
      <c r="A105" s="2">
        <v>95</v>
      </c>
      <c r="B105" s="3">
        <f t="shared" si="6"/>
        <v>0</v>
      </c>
      <c r="C105" s="3">
        <f t="shared" si="5"/>
        <v>0</v>
      </c>
      <c r="D105" s="3">
        <f t="shared" si="9"/>
        <v>0</v>
      </c>
      <c r="E105" s="3">
        <f t="shared" si="7"/>
        <v>0</v>
      </c>
      <c r="F105" s="3">
        <f t="shared" si="8"/>
        <v>0</v>
      </c>
    </row>
    <row r="106" spans="1:6" ht="12.75">
      <c r="A106" s="2">
        <v>96</v>
      </c>
      <c r="B106" s="3">
        <f t="shared" si="6"/>
        <v>0</v>
      </c>
      <c r="C106" s="3">
        <f t="shared" si="5"/>
        <v>0</v>
      </c>
      <c r="D106" s="3">
        <f t="shared" si="9"/>
        <v>0</v>
      </c>
      <c r="E106" s="3">
        <f t="shared" si="7"/>
        <v>0</v>
      </c>
      <c r="F106" s="3">
        <f t="shared" si="8"/>
        <v>0</v>
      </c>
    </row>
    <row r="107" spans="1:6" ht="12.75">
      <c r="A107" s="2">
        <v>97</v>
      </c>
      <c r="B107" s="3">
        <f t="shared" si="6"/>
        <v>0</v>
      </c>
      <c r="C107" s="3">
        <f t="shared" si="5"/>
        <v>0</v>
      </c>
      <c r="D107" s="3">
        <f t="shared" si="9"/>
        <v>0</v>
      </c>
      <c r="E107" s="3">
        <f t="shared" si="7"/>
        <v>0</v>
      </c>
      <c r="F107" s="3">
        <f t="shared" si="8"/>
        <v>0</v>
      </c>
    </row>
    <row r="108" spans="1:6" ht="12.75">
      <c r="A108" s="2">
        <v>98</v>
      </c>
      <c r="B108" s="3">
        <f t="shared" si="6"/>
        <v>0</v>
      </c>
      <c r="C108" s="3">
        <f t="shared" si="5"/>
        <v>0</v>
      </c>
      <c r="D108" s="3">
        <f t="shared" si="9"/>
        <v>0</v>
      </c>
      <c r="E108" s="3">
        <f t="shared" si="7"/>
        <v>0</v>
      </c>
      <c r="F108" s="3">
        <f t="shared" si="8"/>
        <v>0</v>
      </c>
    </row>
    <row r="109" spans="1:6" ht="12.75">
      <c r="A109" s="2">
        <v>99</v>
      </c>
      <c r="B109" s="3">
        <f t="shared" si="6"/>
        <v>0</v>
      </c>
      <c r="C109" s="3">
        <f t="shared" si="5"/>
        <v>0</v>
      </c>
      <c r="D109" s="3">
        <f t="shared" si="9"/>
        <v>0</v>
      </c>
      <c r="E109" s="3">
        <f t="shared" si="7"/>
        <v>0</v>
      </c>
      <c r="F109" s="3">
        <f t="shared" si="8"/>
        <v>0</v>
      </c>
    </row>
    <row r="110" spans="1:6" ht="12.75">
      <c r="A110" s="2">
        <v>100</v>
      </c>
      <c r="B110" s="3">
        <f t="shared" si="6"/>
        <v>0</v>
      </c>
      <c r="C110" s="3">
        <f t="shared" si="5"/>
        <v>0</v>
      </c>
      <c r="D110" s="3">
        <f t="shared" si="9"/>
        <v>0</v>
      </c>
      <c r="E110" s="3">
        <f t="shared" si="7"/>
        <v>0</v>
      </c>
      <c r="F110" s="3">
        <f t="shared" si="8"/>
        <v>0</v>
      </c>
    </row>
    <row r="111" spans="1:6" ht="12.75">
      <c r="A111" s="2">
        <v>101</v>
      </c>
      <c r="B111" s="3">
        <f t="shared" si="6"/>
        <v>0</v>
      </c>
      <c r="C111" s="3">
        <f t="shared" si="5"/>
        <v>0</v>
      </c>
      <c r="D111" s="3">
        <f t="shared" si="9"/>
        <v>0</v>
      </c>
      <c r="E111" s="3">
        <f t="shared" si="7"/>
        <v>0</v>
      </c>
      <c r="F111" s="3">
        <f t="shared" si="8"/>
        <v>0</v>
      </c>
    </row>
    <row r="112" spans="1:6" ht="12.75">
      <c r="A112" s="2">
        <v>102</v>
      </c>
      <c r="B112" s="3">
        <f t="shared" si="6"/>
        <v>0</v>
      </c>
      <c r="C112" s="3">
        <f t="shared" si="5"/>
        <v>0</v>
      </c>
      <c r="D112" s="3">
        <f t="shared" si="9"/>
        <v>0</v>
      </c>
      <c r="E112" s="3">
        <f t="shared" si="7"/>
        <v>0</v>
      </c>
      <c r="F112" s="3">
        <f t="shared" si="8"/>
        <v>0</v>
      </c>
    </row>
    <row r="113" spans="1:6" ht="12.75">
      <c r="A113" s="2">
        <v>103</v>
      </c>
      <c r="B113" s="3">
        <f t="shared" si="6"/>
        <v>0</v>
      </c>
      <c r="C113" s="3">
        <f t="shared" si="5"/>
        <v>0</v>
      </c>
      <c r="D113" s="3">
        <f t="shared" si="9"/>
        <v>0</v>
      </c>
      <c r="E113" s="3">
        <f t="shared" si="7"/>
        <v>0</v>
      </c>
      <c r="F113" s="3">
        <f t="shared" si="8"/>
        <v>0</v>
      </c>
    </row>
    <row r="114" spans="1:6" ht="12.75">
      <c r="A114" s="2">
        <v>104</v>
      </c>
      <c r="B114" s="3">
        <f t="shared" si="6"/>
        <v>0</v>
      </c>
      <c r="C114" s="3">
        <f t="shared" si="5"/>
        <v>0</v>
      </c>
      <c r="D114" s="3">
        <f t="shared" si="9"/>
        <v>0</v>
      </c>
      <c r="E114" s="3">
        <f t="shared" si="7"/>
        <v>0</v>
      </c>
      <c r="F114" s="3">
        <f t="shared" si="8"/>
        <v>0</v>
      </c>
    </row>
    <row r="115" spans="1:6" ht="12.75">
      <c r="A115" s="2">
        <v>105</v>
      </c>
      <c r="B115" s="3">
        <f t="shared" si="6"/>
        <v>0</v>
      </c>
      <c r="C115" s="3">
        <f t="shared" si="5"/>
        <v>0</v>
      </c>
      <c r="D115" s="3">
        <f t="shared" si="9"/>
        <v>0</v>
      </c>
      <c r="E115" s="3">
        <f t="shared" si="7"/>
        <v>0</v>
      </c>
      <c r="F115" s="3">
        <f t="shared" si="8"/>
        <v>0</v>
      </c>
    </row>
    <row r="116" spans="1:6" ht="12.75">
      <c r="A116" s="2">
        <v>106</v>
      </c>
      <c r="B116" s="3">
        <f t="shared" si="6"/>
        <v>0</v>
      </c>
      <c r="C116" s="3">
        <f t="shared" si="5"/>
        <v>0</v>
      </c>
      <c r="D116" s="3">
        <f t="shared" si="9"/>
        <v>0</v>
      </c>
      <c r="E116" s="3">
        <f t="shared" si="7"/>
        <v>0</v>
      </c>
      <c r="F116" s="3">
        <f t="shared" si="8"/>
        <v>0</v>
      </c>
    </row>
    <row r="117" spans="1:6" ht="12.75">
      <c r="A117" s="2">
        <v>107</v>
      </c>
      <c r="B117" s="3">
        <f t="shared" si="6"/>
        <v>0</v>
      </c>
      <c r="C117" s="3">
        <f t="shared" si="5"/>
        <v>0</v>
      </c>
      <c r="D117" s="3">
        <f t="shared" si="9"/>
        <v>0</v>
      </c>
      <c r="E117" s="3">
        <f t="shared" si="7"/>
        <v>0</v>
      </c>
      <c r="F117" s="3">
        <f t="shared" si="8"/>
        <v>0</v>
      </c>
    </row>
    <row r="118" spans="1:6" ht="12.75">
      <c r="A118" s="2">
        <v>108</v>
      </c>
      <c r="B118" s="3">
        <f t="shared" si="6"/>
        <v>0</v>
      </c>
      <c r="C118" s="3">
        <f t="shared" si="5"/>
        <v>0</v>
      </c>
      <c r="D118" s="3">
        <f t="shared" si="9"/>
        <v>0</v>
      </c>
      <c r="E118" s="3">
        <f t="shared" si="7"/>
        <v>0</v>
      </c>
      <c r="F118" s="3">
        <f t="shared" si="8"/>
        <v>0</v>
      </c>
    </row>
    <row r="119" spans="1:6" ht="12.75">
      <c r="A119" s="2">
        <v>109</v>
      </c>
      <c r="B119" s="3">
        <f t="shared" si="6"/>
        <v>0</v>
      </c>
      <c r="C119" s="3">
        <f t="shared" si="5"/>
        <v>0</v>
      </c>
      <c r="D119" s="3">
        <f t="shared" si="9"/>
        <v>0</v>
      </c>
      <c r="E119" s="3">
        <f t="shared" si="7"/>
        <v>0</v>
      </c>
      <c r="F119" s="3">
        <f t="shared" si="8"/>
        <v>0</v>
      </c>
    </row>
    <row r="120" spans="1:6" ht="12.75">
      <c r="A120" s="2">
        <v>110</v>
      </c>
      <c r="B120" s="3">
        <f t="shared" si="6"/>
        <v>0</v>
      </c>
      <c r="C120" s="3">
        <f t="shared" si="5"/>
        <v>0</v>
      </c>
      <c r="D120" s="3">
        <f t="shared" si="9"/>
        <v>0</v>
      </c>
      <c r="E120" s="3">
        <f t="shared" si="7"/>
        <v>0</v>
      </c>
      <c r="F120" s="3">
        <f t="shared" si="8"/>
        <v>0</v>
      </c>
    </row>
    <row r="121" spans="1:6" ht="12.75">
      <c r="A121" s="2">
        <v>111</v>
      </c>
      <c r="B121" s="3">
        <f t="shared" si="6"/>
        <v>0</v>
      </c>
      <c r="C121" s="3">
        <f t="shared" si="5"/>
        <v>0</v>
      </c>
      <c r="D121" s="3">
        <f t="shared" si="9"/>
        <v>0</v>
      </c>
      <c r="E121" s="3">
        <f t="shared" si="7"/>
        <v>0</v>
      </c>
      <c r="F121" s="3">
        <f t="shared" si="8"/>
        <v>0</v>
      </c>
    </row>
    <row r="122" spans="1:6" ht="12.75">
      <c r="A122" s="2">
        <v>112</v>
      </c>
      <c r="B122" s="3">
        <f t="shared" si="6"/>
        <v>0</v>
      </c>
      <c r="C122" s="3">
        <f t="shared" si="5"/>
        <v>0</v>
      </c>
      <c r="D122" s="3">
        <f t="shared" si="9"/>
        <v>0</v>
      </c>
      <c r="E122" s="3">
        <f t="shared" si="7"/>
        <v>0</v>
      </c>
      <c r="F122" s="3">
        <f t="shared" si="8"/>
        <v>0</v>
      </c>
    </row>
    <row r="123" spans="1:6" ht="12.75">
      <c r="A123" s="2">
        <v>113</v>
      </c>
      <c r="B123" s="3">
        <f t="shared" si="6"/>
        <v>0</v>
      </c>
      <c r="C123" s="3">
        <f t="shared" si="5"/>
        <v>0</v>
      </c>
      <c r="D123" s="3">
        <f t="shared" si="9"/>
        <v>0</v>
      </c>
      <c r="E123" s="3">
        <f t="shared" si="7"/>
        <v>0</v>
      </c>
      <c r="F123" s="3">
        <f t="shared" si="8"/>
        <v>0</v>
      </c>
    </row>
    <row r="124" spans="1:6" ht="12.75">
      <c r="A124" s="2">
        <v>114</v>
      </c>
      <c r="B124" s="3">
        <f t="shared" si="6"/>
        <v>0</v>
      </c>
      <c r="C124" s="3">
        <f t="shared" si="5"/>
        <v>0</v>
      </c>
      <c r="D124" s="3">
        <f t="shared" si="9"/>
        <v>0</v>
      </c>
      <c r="E124" s="3">
        <f t="shared" si="7"/>
        <v>0</v>
      </c>
      <c r="F124" s="3">
        <f t="shared" si="8"/>
        <v>0</v>
      </c>
    </row>
    <row r="125" spans="1:6" ht="12.75">
      <c r="A125" s="2">
        <v>115</v>
      </c>
      <c r="B125" s="3">
        <f t="shared" si="6"/>
        <v>0</v>
      </c>
      <c r="C125" s="3">
        <f t="shared" si="5"/>
        <v>0</v>
      </c>
      <c r="D125" s="3">
        <f t="shared" si="9"/>
        <v>0</v>
      </c>
      <c r="E125" s="3">
        <f t="shared" si="7"/>
        <v>0</v>
      </c>
      <c r="F125" s="3">
        <f t="shared" si="8"/>
        <v>0</v>
      </c>
    </row>
    <row r="126" spans="1:6" ht="12.75">
      <c r="A126" s="2">
        <v>116</v>
      </c>
      <c r="B126" s="3">
        <f t="shared" si="6"/>
        <v>0</v>
      </c>
      <c r="C126" s="3">
        <f t="shared" si="5"/>
        <v>0</v>
      </c>
      <c r="D126" s="3">
        <f t="shared" si="9"/>
        <v>0</v>
      </c>
      <c r="E126" s="3">
        <f t="shared" si="7"/>
        <v>0</v>
      </c>
      <c r="F126" s="3">
        <f t="shared" si="8"/>
        <v>0</v>
      </c>
    </row>
    <row r="127" spans="1:6" ht="12.75">
      <c r="A127" s="2">
        <v>117</v>
      </c>
      <c r="B127" s="3">
        <f t="shared" si="6"/>
        <v>0</v>
      </c>
      <c r="C127" s="3">
        <f t="shared" si="5"/>
        <v>0</v>
      </c>
      <c r="D127" s="3">
        <f t="shared" si="9"/>
        <v>0</v>
      </c>
      <c r="E127" s="3">
        <f t="shared" si="7"/>
        <v>0</v>
      </c>
      <c r="F127" s="3">
        <f t="shared" si="8"/>
        <v>0</v>
      </c>
    </row>
    <row r="128" spans="1:6" ht="12.75">
      <c r="A128" s="2">
        <v>118</v>
      </c>
      <c r="B128" s="3">
        <f t="shared" si="6"/>
        <v>0</v>
      </c>
      <c r="C128" s="3">
        <f t="shared" si="5"/>
        <v>0</v>
      </c>
      <c r="D128" s="3">
        <f t="shared" si="9"/>
        <v>0</v>
      </c>
      <c r="E128" s="3">
        <f t="shared" si="7"/>
        <v>0</v>
      </c>
      <c r="F128" s="3">
        <f t="shared" si="8"/>
        <v>0</v>
      </c>
    </row>
    <row r="129" spans="1:6" ht="12.75">
      <c r="A129" s="2">
        <v>119</v>
      </c>
      <c r="B129" s="3">
        <f t="shared" si="6"/>
        <v>0</v>
      </c>
      <c r="C129" s="3">
        <f t="shared" si="5"/>
        <v>0</v>
      </c>
      <c r="D129" s="3">
        <f t="shared" si="9"/>
        <v>0</v>
      </c>
      <c r="E129" s="3">
        <f t="shared" si="7"/>
        <v>0</v>
      </c>
      <c r="F129" s="3">
        <f t="shared" si="8"/>
        <v>0</v>
      </c>
    </row>
    <row r="130" spans="1:6" ht="12.75">
      <c r="A130" s="2">
        <v>120</v>
      </c>
      <c r="B130" s="3">
        <f t="shared" si="6"/>
        <v>0</v>
      </c>
      <c r="C130" s="3">
        <f t="shared" si="5"/>
        <v>0</v>
      </c>
      <c r="D130" s="3">
        <f t="shared" si="9"/>
        <v>0</v>
      </c>
      <c r="E130" s="3">
        <f t="shared" si="7"/>
        <v>0</v>
      </c>
      <c r="F130" s="3">
        <f t="shared" si="8"/>
        <v>0</v>
      </c>
    </row>
  </sheetData>
  <conditionalFormatting sqref="B11:F130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9" sqref="G9"/>
    </sheetView>
  </sheetViews>
  <sheetFormatPr defaultColWidth="11.421875" defaultRowHeight="12.75"/>
  <cols>
    <col min="1" max="1" width="18.8515625" style="0" bestFit="1" customWidth="1"/>
    <col min="2" max="2" width="18.140625" style="0" bestFit="1" customWidth="1"/>
    <col min="3" max="3" width="16.57421875" style="0" bestFit="1" customWidth="1"/>
    <col min="4" max="4" width="11.8515625" style="0" customWidth="1"/>
    <col min="5" max="5" width="16.57421875" style="0" bestFit="1" customWidth="1"/>
    <col min="6" max="6" width="18.140625" style="0" bestFit="1" customWidth="1"/>
  </cols>
  <sheetData>
    <row r="1" spans="1:3" ht="18">
      <c r="A1" s="1" t="s">
        <v>20</v>
      </c>
      <c r="C1" s="4" t="s">
        <v>12</v>
      </c>
    </row>
    <row r="3" ht="13.5" thickBot="1"/>
    <row r="4" spans="1:2" ht="12.75">
      <c r="A4" s="17" t="s">
        <v>0</v>
      </c>
      <c r="B4" s="18"/>
    </row>
    <row r="5" spans="1:6" ht="15">
      <c r="A5" s="19" t="s">
        <v>1</v>
      </c>
      <c r="B5" s="20">
        <v>10000</v>
      </c>
      <c r="E5" s="4"/>
      <c r="F5" s="28" t="s">
        <v>18</v>
      </c>
    </row>
    <row r="6" spans="1:6" ht="15">
      <c r="A6" s="19" t="s">
        <v>2</v>
      </c>
      <c r="B6" s="21">
        <v>5</v>
      </c>
      <c r="C6" s="27">
        <f>B6/B7/100</f>
        <v>0.004166666666666667</v>
      </c>
      <c r="D6" s="4" t="s">
        <v>14</v>
      </c>
      <c r="E6" s="29" t="s">
        <v>15</v>
      </c>
      <c r="F6" s="30" t="s">
        <v>16</v>
      </c>
    </row>
    <row r="7" spans="1:6" ht="15">
      <c r="A7" s="19" t="s">
        <v>3</v>
      </c>
      <c r="B7" s="22">
        <v>12</v>
      </c>
      <c r="E7" s="4"/>
      <c r="F7" s="28" t="s">
        <v>17</v>
      </c>
    </row>
    <row r="8" spans="1:2" ht="26.25" thickBot="1">
      <c r="A8" s="23" t="s">
        <v>13</v>
      </c>
      <c r="B8" s="24">
        <v>5</v>
      </c>
    </row>
    <row r="9" spans="1:2" ht="12.75">
      <c r="A9" s="16"/>
      <c r="B9" s="15"/>
    </row>
    <row r="10" spans="1:5" ht="15">
      <c r="A10" s="25" t="s">
        <v>4</v>
      </c>
      <c r="B10" s="26">
        <f>B5*((1+C6)^(B7*B8)*C6/((1+C6)^(B7*B8)-1))</f>
        <v>188.71233644010874</v>
      </c>
      <c r="D10" t="s">
        <v>19</v>
      </c>
      <c r="E10" s="31">
        <f>B10*B8*B7</f>
        <v>11322.740186406525</v>
      </c>
    </row>
    <row r="12" spans="1:6" ht="25.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</row>
    <row r="13" spans="1:6" ht="12.75">
      <c r="A13" s="2">
        <v>1</v>
      </c>
      <c r="B13" s="3">
        <f>B5</f>
        <v>10000</v>
      </c>
      <c r="C13" s="3">
        <f>B13*$C$6</f>
        <v>41.666666666666664</v>
      </c>
      <c r="D13" s="3">
        <f>$B$10</f>
        <v>188.71233644010874</v>
      </c>
      <c r="E13" s="3">
        <f>D13-C13</f>
        <v>147.04566977344209</v>
      </c>
      <c r="F13" s="3">
        <f>B13-E13</f>
        <v>9852.954330226557</v>
      </c>
    </row>
    <row r="14" spans="1:6" ht="12.75">
      <c r="A14" s="2">
        <f>IF(A13&gt;=$B$7*$B$8," ",1+A13)</f>
        <v>2</v>
      </c>
      <c r="B14" s="3">
        <f>IF(A14=" ","",F13)</f>
        <v>9852.954330226557</v>
      </c>
      <c r="C14" s="3">
        <f>IF(A14=" ","",B14*$C$6)</f>
        <v>41.05397637594399</v>
      </c>
      <c r="D14" s="3">
        <f>IF(A14=" ","",$B$10)</f>
        <v>188.71233644010874</v>
      </c>
      <c r="E14" s="3">
        <f>IF(A14=" ","",D14-C14)</f>
        <v>147.65836006416475</v>
      </c>
      <c r="F14" s="3">
        <f>IF(A14=" ","",B14-E14)</f>
        <v>9705.295970162393</v>
      </c>
    </row>
    <row r="15" spans="1:6" ht="12.75">
      <c r="A15" s="2">
        <f aca="true" t="shared" si="0" ref="A15:A78">IF(A14&gt;=$B$7*$B$8," ",1+A14)</f>
        <v>3</v>
      </c>
      <c r="B15" s="3">
        <f aca="true" t="shared" si="1" ref="B15:B78">IF(A15=" ","",F14)</f>
        <v>9705.295970162393</v>
      </c>
      <c r="C15" s="3">
        <f aca="true" t="shared" si="2" ref="C15:C78">IF(A15=" ","",B15*$C$6)</f>
        <v>40.43873320900997</v>
      </c>
      <c r="D15" s="3">
        <f aca="true" t="shared" si="3" ref="D15:D78">IF(A15=" ","",$B$10)</f>
        <v>188.71233644010874</v>
      </c>
      <c r="E15" s="3">
        <f aca="true" t="shared" si="4" ref="E15:E78">IF(A15=" ","",D15-C15)</f>
        <v>148.27360323109878</v>
      </c>
      <c r="F15" s="3">
        <f aca="true" t="shared" si="5" ref="F15:F78">IF(A15=" ","",B15-E15)</f>
        <v>9557.022366931295</v>
      </c>
    </row>
    <row r="16" spans="1:6" ht="12.75">
      <c r="A16" s="2">
        <f t="shared" si="0"/>
        <v>4</v>
      </c>
      <c r="B16" s="3">
        <f t="shared" si="1"/>
        <v>9557.022366931295</v>
      </c>
      <c r="C16" s="3">
        <f t="shared" si="2"/>
        <v>39.82092652888039</v>
      </c>
      <c r="D16" s="3">
        <f t="shared" si="3"/>
        <v>188.71233644010874</v>
      </c>
      <c r="E16" s="3">
        <f t="shared" si="4"/>
        <v>148.89140991122835</v>
      </c>
      <c r="F16" s="3">
        <f t="shared" si="5"/>
        <v>9408.130957020066</v>
      </c>
    </row>
    <row r="17" spans="1:6" ht="12.75">
      <c r="A17" s="2">
        <f t="shared" si="0"/>
        <v>5</v>
      </c>
      <c r="B17" s="3">
        <f t="shared" si="1"/>
        <v>9408.130957020066</v>
      </c>
      <c r="C17" s="3">
        <f t="shared" si="2"/>
        <v>39.20054565425028</v>
      </c>
      <c r="D17" s="3">
        <f t="shared" si="3"/>
        <v>188.71233644010874</v>
      </c>
      <c r="E17" s="3">
        <f t="shared" si="4"/>
        <v>149.51179078585847</v>
      </c>
      <c r="F17" s="3">
        <f t="shared" si="5"/>
        <v>9258.619166234208</v>
      </c>
    </row>
    <row r="18" spans="1:6" ht="12.75">
      <c r="A18" s="2">
        <f t="shared" si="0"/>
        <v>6</v>
      </c>
      <c r="B18" s="3">
        <f t="shared" si="1"/>
        <v>9258.619166234208</v>
      </c>
      <c r="C18" s="3">
        <f t="shared" si="2"/>
        <v>38.577579859309196</v>
      </c>
      <c r="D18" s="3">
        <f t="shared" si="3"/>
        <v>188.71233644010874</v>
      </c>
      <c r="E18" s="3">
        <f t="shared" si="4"/>
        <v>150.13475658079955</v>
      </c>
      <c r="F18" s="3">
        <f t="shared" si="5"/>
        <v>9108.484409653409</v>
      </c>
    </row>
    <row r="19" spans="1:6" ht="12.75">
      <c r="A19" s="2">
        <f t="shared" si="0"/>
        <v>7</v>
      </c>
      <c r="B19" s="3">
        <f t="shared" si="1"/>
        <v>9108.484409653409</v>
      </c>
      <c r="C19" s="3">
        <f t="shared" si="2"/>
        <v>37.95201837355587</v>
      </c>
      <c r="D19" s="3">
        <f t="shared" si="3"/>
        <v>188.71233644010874</v>
      </c>
      <c r="E19" s="3">
        <f t="shared" si="4"/>
        <v>150.76031806655288</v>
      </c>
      <c r="F19" s="3">
        <f t="shared" si="5"/>
        <v>8957.724091586855</v>
      </c>
    </row>
    <row r="20" spans="1:6" ht="12.75">
      <c r="A20" s="2">
        <f t="shared" si="0"/>
        <v>8</v>
      </c>
      <c r="B20" s="3">
        <f t="shared" si="1"/>
        <v>8957.724091586855</v>
      </c>
      <c r="C20" s="3">
        <f t="shared" si="2"/>
        <v>37.3238503816119</v>
      </c>
      <c r="D20" s="3">
        <f t="shared" si="3"/>
        <v>188.71233644010874</v>
      </c>
      <c r="E20" s="3">
        <f t="shared" si="4"/>
        <v>151.38848605849685</v>
      </c>
      <c r="F20" s="3">
        <f t="shared" si="5"/>
        <v>8806.335605528358</v>
      </c>
    </row>
    <row r="21" spans="1:6" ht="12.75">
      <c r="A21" s="2">
        <f t="shared" si="0"/>
        <v>9</v>
      </c>
      <c r="B21" s="3">
        <f t="shared" si="1"/>
        <v>8806.335605528358</v>
      </c>
      <c r="C21" s="3">
        <f t="shared" si="2"/>
        <v>36.693065023034826</v>
      </c>
      <c r="D21" s="3">
        <f t="shared" si="3"/>
        <v>188.71233644010874</v>
      </c>
      <c r="E21" s="3">
        <f t="shared" si="4"/>
        <v>152.01927141707392</v>
      </c>
      <c r="F21" s="3">
        <f t="shared" si="5"/>
        <v>8654.316334111285</v>
      </c>
    </row>
    <row r="22" spans="1:6" ht="12.75">
      <c r="A22" s="2">
        <f t="shared" si="0"/>
        <v>10</v>
      </c>
      <c r="B22" s="3">
        <f t="shared" si="1"/>
        <v>8654.316334111285</v>
      </c>
      <c r="C22" s="3">
        <f t="shared" si="2"/>
        <v>36.059651392130355</v>
      </c>
      <c r="D22" s="3">
        <f t="shared" si="3"/>
        <v>188.71233644010874</v>
      </c>
      <c r="E22" s="3">
        <f t="shared" si="4"/>
        <v>152.6526850479784</v>
      </c>
      <c r="F22" s="3">
        <f t="shared" si="5"/>
        <v>8501.663649063306</v>
      </c>
    </row>
    <row r="23" spans="1:6" ht="12.75">
      <c r="A23" s="2">
        <f t="shared" si="0"/>
        <v>11</v>
      </c>
      <c r="B23" s="3">
        <f t="shared" si="1"/>
        <v>8501.663649063306</v>
      </c>
      <c r="C23" s="3">
        <f t="shared" si="2"/>
        <v>35.42359853776377</v>
      </c>
      <c r="D23" s="3">
        <f t="shared" si="3"/>
        <v>188.71233644010874</v>
      </c>
      <c r="E23" s="3">
        <f t="shared" si="4"/>
        <v>153.28873790234496</v>
      </c>
      <c r="F23" s="3">
        <f t="shared" si="5"/>
        <v>8348.374911160961</v>
      </c>
    </row>
    <row r="24" spans="1:6" ht="12.75">
      <c r="A24" s="2">
        <f t="shared" si="0"/>
        <v>12</v>
      </c>
      <c r="B24" s="3">
        <f t="shared" si="1"/>
        <v>8348.374911160961</v>
      </c>
      <c r="C24" s="3">
        <f t="shared" si="2"/>
        <v>34.78489546317067</v>
      </c>
      <c r="D24" s="3">
        <f t="shared" si="3"/>
        <v>188.71233644010874</v>
      </c>
      <c r="E24" s="3">
        <f t="shared" si="4"/>
        <v>153.92744097693807</v>
      </c>
      <c r="F24" s="3">
        <f t="shared" si="5"/>
        <v>8194.447470184023</v>
      </c>
    </row>
    <row r="25" spans="1:6" ht="12.75">
      <c r="A25" s="2">
        <f t="shared" si="0"/>
        <v>13</v>
      </c>
      <c r="B25" s="3">
        <f t="shared" si="1"/>
        <v>8194.447470184023</v>
      </c>
      <c r="C25" s="3">
        <f t="shared" si="2"/>
        <v>34.14353112576676</v>
      </c>
      <c r="D25" s="3">
        <f t="shared" si="3"/>
        <v>188.71233644010874</v>
      </c>
      <c r="E25" s="3">
        <f t="shared" si="4"/>
        <v>154.56880531434197</v>
      </c>
      <c r="F25" s="3">
        <f t="shared" si="5"/>
        <v>8039.8786648696805</v>
      </c>
    </row>
    <row r="26" spans="1:6" ht="12.75">
      <c r="A26" s="2">
        <f t="shared" si="0"/>
        <v>14</v>
      </c>
      <c r="B26" s="3">
        <f t="shared" si="1"/>
        <v>8039.8786648696805</v>
      </c>
      <c r="C26" s="3">
        <f t="shared" si="2"/>
        <v>33.499494436957</v>
      </c>
      <c r="D26" s="3">
        <f t="shared" si="3"/>
        <v>188.71233644010874</v>
      </c>
      <c r="E26" s="3">
        <f t="shared" si="4"/>
        <v>155.21284200315174</v>
      </c>
      <c r="F26" s="3">
        <f t="shared" si="5"/>
        <v>7884.665822866529</v>
      </c>
    </row>
    <row r="27" spans="1:6" ht="12.75">
      <c r="A27" s="2">
        <f t="shared" si="0"/>
        <v>15</v>
      </c>
      <c r="B27" s="3">
        <f t="shared" si="1"/>
        <v>7884.665822866529</v>
      </c>
      <c r="C27" s="3">
        <f t="shared" si="2"/>
        <v>32.85277426194387</v>
      </c>
      <c r="D27" s="3">
        <f t="shared" si="3"/>
        <v>188.71233644010874</v>
      </c>
      <c r="E27" s="3">
        <f t="shared" si="4"/>
        <v>155.85956217816488</v>
      </c>
      <c r="F27" s="3">
        <f t="shared" si="5"/>
        <v>7728.806260688364</v>
      </c>
    </row>
    <row r="28" spans="1:6" ht="12.75">
      <c r="A28" s="2">
        <f t="shared" si="0"/>
        <v>16</v>
      </c>
      <c r="B28" s="3">
        <f t="shared" si="1"/>
        <v>7728.806260688364</v>
      </c>
      <c r="C28" s="3">
        <f t="shared" si="2"/>
        <v>32.20335941953485</v>
      </c>
      <c r="D28" s="3">
        <f t="shared" si="3"/>
        <v>188.71233644010874</v>
      </c>
      <c r="E28" s="3">
        <f t="shared" si="4"/>
        <v>156.5089770205739</v>
      </c>
      <c r="F28" s="3">
        <f t="shared" si="5"/>
        <v>7572.29728366779</v>
      </c>
    </row>
    <row r="29" spans="1:6" ht="12.75">
      <c r="A29" s="2">
        <f t="shared" si="0"/>
        <v>17</v>
      </c>
      <c r="B29" s="3">
        <f t="shared" si="1"/>
        <v>7572.29728366779</v>
      </c>
      <c r="C29" s="3">
        <f t="shared" si="2"/>
        <v>31.551238681949126</v>
      </c>
      <c r="D29" s="3">
        <f t="shared" si="3"/>
        <v>188.71233644010874</v>
      </c>
      <c r="E29" s="3">
        <f t="shared" si="4"/>
        <v>157.16109775815963</v>
      </c>
      <c r="F29" s="3">
        <f t="shared" si="5"/>
        <v>7415.1361859096305</v>
      </c>
    </row>
    <row r="30" spans="1:6" ht="12.75">
      <c r="A30" s="2">
        <f t="shared" si="0"/>
        <v>18</v>
      </c>
      <c r="B30" s="3">
        <f t="shared" si="1"/>
        <v>7415.1361859096305</v>
      </c>
      <c r="C30" s="3">
        <f t="shared" si="2"/>
        <v>30.89640077462346</v>
      </c>
      <c r="D30" s="3">
        <f t="shared" si="3"/>
        <v>188.71233644010874</v>
      </c>
      <c r="E30" s="3">
        <f t="shared" si="4"/>
        <v>157.81593566548528</v>
      </c>
      <c r="F30" s="3">
        <f t="shared" si="5"/>
        <v>7257.320250244145</v>
      </c>
    </row>
    <row r="31" spans="1:6" ht="12.75">
      <c r="A31" s="2">
        <f t="shared" si="0"/>
        <v>19</v>
      </c>
      <c r="B31" s="3">
        <f t="shared" si="1"/>
        <v>7257.320250244145</v>
      </c>
      <c r="C31" s="3">
        <f t="shared" si="2"/>
        <v>30.238834376017273</v>
      </c>
      <c r="D31" s="3">
        <f t="shared" si="3"/>
        <v>188.71233644010874</v>
      </c>
      <c r="E31" s="3">
        <f t="shared" si="4"/>
        <v>158.47350206409146</v>
      </c>
      <c r="F31" s="3">
        <f t="shared" si="5"/>
        <v>7098.846748180054</v>
      </c>
    </row>
    <row r="32" spans="1:6" ht="12.75">
      <c r="A32" s="2">
        <f t="shared" si="0"/>
        <v>20</v>
      </c>
      <c r="B32" s="3">
        <f t="shared" si="1"/>
        <v>7098.846748180054</v>
      </c>
      <c r="C32" s="3">
        <f t="shared" si="2"/>
        <v>29.578528117416894</v>
      </c>
      <c r="D32" s="3">
        <f t="shared" si="3"/>
        <v>188.71233644010874</v>
      </c>
      <c r="E32" s="3">
        <f t="shared" si="4"/>
        <v>159.13380832269183</v>
      </c>
      <c r="F32" s="3">
        <f t="shared" si="5"/>
        <v>6939.7129398573625</v>
      </c>
    </row>
    <row r="33" spans="1:6" ht="12.75">
      <c r="A33" s="2">
        <f t="shared" si="0"/>
        <v>21</v>
      </c>
      <c r="B33" s="3">
        <f t="shared" si="1"/>
        <v>6939.7129398573625</v>
      </c>
      <c r="C33" s="3">
        <f t="shared" si="2"/>
        <v>28.915470582739008</v>
      </c>
      <c r="D33" s="3">
        <f t="shared" si="3"/>
        <v>188.71233644010874</v>
      </c>
      <c r="E33" s="3">
        <f t="shared" si="4"/>
        <v>159.79686585736974</v>
      </c>
      <c r="F33" s="3">
        <f t="shared" si="5"/>
        <v>6779.9160739999925</v>
      </c>
    </row>
    <row r="34" spans="1:6" ht="12.75">
      <c r="A34" s="2">
        <f t="shared" si="0"/>
        <v>22</v>
      </c>
      <c r="B34" s="3">
        <f t="shared" si="1"/>
        <v>6779.9160739999925</v>
      </c>
      <c r="C34" s="3">
        <f t="shared" si="2"/>
        <v>28.2496503083333</v>
      </c>
      <c r="D34" s="3">
        <f t="shared" si="3"/>
        <v>188.71233644010874</v>
      </c>
      <c r="E34" s="3">
        <f t="shared" si="4"/>
        <v>160.46268613177546</v>
      </c>
      <c r="F34" s="3">
        <f t="shared" si="5"/>
        <v>6619.453387868217</v>
      </c>
    </row>
    <row r="35" spans="1:6" ht="12.75">
      <c r="A35" s="2">
        <f t="shared" si="0"/>
        <v>23</v>
      </c>
      <c r="B35" s="3">
        <f t="shared" si="1"/>
        <v>6619.453387868217</v>
      </c>
      <c r="C35" s="3">
        <f t="shared" si="2"/>
        <v>27.581055782784237</v>
      </c>
      <c r="D35" s="3">
        <f t="shared" si="3"/>
        <v>188.71233644010874</v>
      </c>
      <c r="E35" s="3">
        <f t="shared" si="4"/>
        <v>161.1312806573245</v>
      </c>
      <c r="F35" s="3">
        <f t="shared" si="5"/>
        <v>6458.322107210893</v>
      </c>
    </row>
    <row r="36" spans="1:6" ht="12.75">
      <c r="A36" s="2">
        <f t="shared" si="0"/>
        <v>24</v>
      </c>
      <c r="B36" s="3">
        <f t="shared" si="1"/>
        <v>6458.322107210893</v>
      </c>
      <c r="C36" s="3">
        <f t="shared" si="2"/>
        <v>26.909675446712054</v>
      </c>
      <c r="D36" s="3">
        <f t="shared" si="3"/>
        <v>188.71233644010874</v>
      </c>
      <c r="E36" s="3">
        <f t="shared" si="4"/>
        <v>161.8026609933967</v>
      </c>
      <c r="F36" s="3">
        <f t="shared" si="5"/>
        <v>6296.519446217496</v>
      </c>
    </row>
    <row r="37" spans="1:6" ht="12.75">
      <c r="A37" s="2">
        <f t="shared" si="0"/>
        <v>25</v>
      </c>
      <c r="B37" s="3">
        <f t="shared" si="1"/>
        <v>6296.519446217496</v>
      </c>
      <c r="C37" s="3">
        <f t="shared" si="2"/>
        <v>26.2354976925729</v>
      </c>
      <c r="D37" s="3">
        <f t="shared" si="3"/>
        <v>188.71233644010874</v>
      </c>
      <c r="E37" s="3">
        <f t="shared" si="4"/>
        <v>162.47683874753585</v>
      </c>
      <c r="F37" s="3">
        <f t="shared" si="5"/>
        <v>6134.04260746996</v>
      </c>
    </row>
    <row r="38" spans="1:6" ht="12.75">
      <c r="A38" s="2">
        <f t="shared" si="0"/>
        <v>26</v>
      </c>
      <c r="B38" s="3">
        <f t="shared" si="1"/>
        <v>6134.04260746996</v>
      </c>
      <c r="C38" s="3">
        <f t="shared" si="2"/>
        <v>25.558510864458167</v>
      </c>
      <c r="D38" s="3">
        <f t="shared" si="3"/>
        <v>188.71233644010874</v>
      </c>
      <c r="E38" s="3">
        <f t="shared" si="4"/>
        <v>163.1538255756506</v>
      </c>
      <c r="F38" s="3">
        <f t="shared" si="5"/>
        <v>5970.888781894309</v>
      </c>
    </row>
    <row r="39" spans="1:6" ht="12.75">
      <c r="A39" s="2">
        <f t="shared" si="0"/>
        <v>27</v>
      </c>
      <c r="B39" s="3">
        <f t="shared" si="1"/>
        <v>5970.888781894309</v>
      </c>
      <c r="C39" s="3">
        <f t="shared" si="2"/>
        <v>24.878703257892955</v>
      </c>
      <c r="D39" s="3">
        <f t="shared" si="3"/>
        <v>188.71233644010874</v>
      </c>
      <c r="E39" s="3">
        <f t="shared" si="4"/>
        <v>163.83363318221578</v>
      </c>
      <c r="F39" s="3">
        <f t="shared" si="5"/>
        <v>5807.055148712094</v>
      </c>
    </row>
    <row r="40" spans="1:6" ht="12.75">
      <c r="A40" s="2">
        <f t="shared" si="0"/>
        <v>28</v>
      </c>
      <c r="B40" s="3">
        <f t="shared" si="1"/>
        <v>5807.055148712094</v>
      </c>
      <c r="C40" s="3">
        <f t="shared" si="2"/>
        <v>24.196063119633724</v>
      </c>
      <c r="D40" s="3">
        <f t="shared" si="3"/>
        <v>188.71233644010874</v>
      </c>
      <c r="E40" s="3">
        <f t="shared" si="4"/>
        <v>164.51627332047502</v>
      </c>
      <c r="F40" s="3">
        <f t="shared" si="5"/>
        <v>5642.538875391619</v>
      </c>
    </row>
    <row r="41" spans="1:6" ht="12.75">
      <c r="A41" s="2">
        <f t="shared" si="0"/>
        <v>29</v>
      </c>
      <c r="B41" s="3">
        <f t="shared" si="1"/>
        <v>5642.538875391619</v>
      </c>
      <c r="C41" s="3">
        <f t="shared" si="2"/>
        <v>23.510578647465078</v>
      </c>
      <c r="D41" s="3">
        <f t="shared" si="3"/>
        <v>188.71233644010874</v>
      </c>
      <c r="E41" s="3">
        <f t="shared" si="4"/>
        <v>165.20175779264366</v>
      </c>
      <c r="F41" s="3">
        <f t="shared" si="5"/>
        <v>5477.337117598975</v>
      </c>
    </row>
    <row r="42" spans="1:6" ht="12.75">
      <c r="A42" s="2">
        <f t="shared" si="0"/>
        <v>30</v>
      </c>
      <c r="B42" s="3">
        <f t="shared" si="1"/>
        <v>5477.337117598975</v>
      </c>
      <c r="C42" s="3">
        <f t="shared" si="2"/>
        <v>22.822237989995728</v>
      </c>
      <c r="D42" s="3">
        <f t="shared" si="3"/>
        <v>188.71233644010874</v>
      </c>
      <c r="E42" s="3">
        <f t="shared" si="4"/>
        <v>165.89009845011302</v>
      </c>
      <c r="F42" s="3">
        <f t="shared" si="5"/>
        <v>5311.447019148862</v>
      </c>
    </row>
    <row r="43" spans="1:6" ht="12.75">
      <c r="A43" s="2">
        <f t="shared" si="0"/>
        <v>31</v>
      </c>
      <c r="B43" s="3">
        <f t="shared" si="1"/>
        <v>5311.447019148862</v>
      </c>
      <c r="C43" s="3">
        <f t="shared" si="2"/>
        <v>22.13102924645359</v>
      </c>
      <c r="D43" s="3">
        <f t="shared" si="3"/>
        <v>188.71233644010874</v>
      </c>
      <c r="E43" s="3">
        <f t="shared" si="4"/>
        <v>166.58130719365516</v>
      </c>
      <c r="F43" s="3">
        <f t="shared" si="5"/>
        <v>5144.865711955206</v>
      </c>
    </row>
    <row r="44" spans="1:6" ht="12.75">
      <c r="A44" s="2">
        <f t="shared" si="0"/>
        <v>32</v>
      </c>
      <c r="B44" s="3">
        <f t="shared" si="1"/>
        <v>5144.865711955206</v>
      </c>
      <c r="C44" s="3">
        <f t="shared" si="2"/>
        <v>21.436940466480024</v>
      </c>
      <c r="D44" s="3">
        <f t="shared" si="3"/>
        <v>188.71233644010874</v>
      </c>
      <c r="E44" s="3">
        <f t="shared" si="4"/>
        <v>167.27539597362872</v>
      </c>
      <c r="F44" s="3">
        <f t="shared" si="5"/>
        <v>4977.590315981578</v>
      </c>
    </row>
    <row r="45" spans="1:6" ht="12.75">
      <c r="A45" s="2">
        <f t="shared" si="0"/>
        <v>33</v>
      </c>
      <c r="B45" s="3">
        <f t="shared" si="1"/>
        <v>4977.590315981578</v>
      </c>
      <c r="C45" s="3">
        <f t="shared" si="2"/>
        <v>20.739959649923243</v>
      </c>
      <c r="D45" s="3">
        <f t="shared" si="3"/>
        <v>188.71233644010874</v>
      </c>
      <c r="E45" s="3">
        <f t="shared" si="4"/>
        <v>167.9723767901855</v>
      </c>
      <c r="F45" s="3">
        <f t="shared" si="5"/>
        <v>4809.617939191393</v>
      </c>
    </row>
    <row r="46" spans="1:6" ht="12.75">
      <c r="A46" s="2">
        <f t="shared" si="0"/>
        <v>34</v>
      </c>
      <c r="B46" s="3">
        <f t="shared" si="1"/>
        <v>4809.617939191393</v>
      </c>
      <c r="C46" s="3">
        <f t="shared" si="2"/>
        <v>20.040074746630804</v>
      </c>
      <c r="D46" s="3">
        <f t="shared" si="3"/>
        <v>188.71233644010874</v>
      </c>
      <c r="E46" s="3">
        <f t="shared" si="4"/>
        <v>168.67226169347794</v>
      </c>
      <c r="F46" s="3">
        <f t="shared" si="5"/>
        <v>4640.945677497915</v>
      </c>
    </row>
    <row r="47" spans="1:6" ht="12.75">
      <c r="A47" s="2">
        <f t="shared" si="0"/>
        <v>35</v>
      </c>
      <c r="B47" s="3">
        <f t="shared" si="1"/>
        <v>4640.945677497915</v>
      </c>
      <c r="C47" s="3">
        <f t="shared" si="2"/>
        <v>19.337273656241315</v>
      </c>
      <c r="D47" s="3">
        <f t="shared" si="3"/>
        <v>188.71233644010874</v>
      </c>
      <c r="E47" s="3">
        <f t="shared" si="4"/>
        <v>169.37506278386743</v>
      </c>
      <c r="F47" s="3">
        <f t="shared" si="5"/>
        <v>4471.570614714048</v>
      </c>
    </row>
    <row r="48" spans="1:6" ht="12.75">
      <c r="A48" s="2">
        <f t="shared" si="0"/>
        <v>36</v>
      </c>
      <c r="B48" s="3">
        <f t="shared" si="1"/>
        <v>4471.570614714048</v>
      </c>
      <c r="C48" s="3">
        <f t="shared" si="2"/>
        <v>18.6315442279752</v>
      </c>
      <c r="D48" s="3">
        <f t="shared" si="3"/>
        <v>188.71233644010874</v>
      </c>
      <c r="E48" s="3">
        <f t="shared" si="4"/>
        <v>170.08079221213353</v>
      </c>
      <c r="F48" s="3">
        <f t="shared" si="5"/>
        <v>4301.489822501914</v>
      </c>
    </row>
    <row r="49" spans="1:6" ht="12.75">
      <c r="A49" s="2">
        <f t="shared" si="0"/>
        <v>37</v>
      </c>
      <c r="B49" s="3">
        <f t="shared" si="1"/>
        <v>4301.489822501914</v>
      </c>
      <c r="C49" s="3">
        <f t="shared" si="2"/>
        <v>17.922874260424642</v>
      </c>
      <c r="D49" s="3">
        <f t="shared" si="3"/>
        <v>188.71233644010874</v>
      </c>
      <c r="E49" s="3">
        <f t="shared" si="4"/>
        <v>170.7894621796841</v>
      </c>
      <c r="F49" s="3">
        <f t="shared" si="5"/>
        <v>4130.70036032223</v>
      </c>
    </row>
    <row r="50" spans="1:6" ht="12.75">
      <c r="A50" s="2">
        <f t="shared" si="0"/>
        <v>38</v>
      </c>
      <c r="B50" s="3">
        <f t="shared" si="1"/>
        <v>4130.70036032223</v>
      </c>
      <c r="C50" s="3">
        <f t="shared" si="2"/>
        <v>17.211251501342627</v>
      </c>
      <c r="D50" s="3">
        <f t="shared" si="3"/>
        <v>188.71233644010874</v>
      </c>
      <c r="E50" s="3">
        <f t="shared" si="4"/>
        <v>171.50108493876613</v>
      </c>
      <c r="F50" s="3">
        <f t="shared" si="5"/>
        <v>3959.199275383464</v>
      </c>
    </row>
    <row r="51" spans="1:6" ht="12.75">
      <c r="A51" s="2">
        <f t="shared" si="0"/>
        <v>39</v>
      </c>
      <c r="B51" s="3">
        <f t="shared" si="1"/>
        <v>3959.199275383464</v>
      </c>
      <c r="C51" s="3">
        <f t="shared" si="2"/>
        <v>16.4966636474311</v>
      </c>
      <c r="D51" s="3">
        <f t="shared" si="3"/>
        <v>188.71233644010874</v>
      </c>
      <c r="E51" s="3">
        <f t="shared" si="4"/>
        <v>172.21567279267765</v>
      </c>
      <c r="F51" s="3">
        <f t="shared" si="5"/>
        <v>3786.983602590786</v>
      </c>
    </row>
    <row r="52" spans="1:6" ht="12.75">
      <c r="A52" s="2">
        <f t="shared" si="0"/>
        <v>40</v>
      </c>
      <c r="B52" s="3">
        <f t="shared" si="1"/>
        <v>3786.983602590786</v>
      </c>
      <c r="C52" s="3">
        <f t="shared" si="2"/>
        <v>15.779098344128275</v>
      </c>
      <c r="D52" s="3">
        <f t="shared" si="3"/>
        <v>188.71233644010874</v>
      </c>
      <c r="E52" s="3">
        <f t="shared" si="4"/>
        <v>172.93323809598047</v>
      </c>
      <c r="F52" s="3">
        <f t="shared" si="5"/>
        <v>3614.0503644948058</v>
      </c>
    </row>
    <row r="53" spans="1:6" ht="12.75">
      <c r="A53" s="2">
        <f t="shared" si="0"/>
        <v>41</v>
      </c>
      <c r="B53" s="3">
        <f t="shared" si="1"/>
        <v>3614.0503644948058</v>
      </c>
      <c r="C53" s="3">
        <f t="shared" si="2"/>
        <v>15.058543185395024</v>
      </c>
      <c r="D53" s="3">
        <f t="shared" si="3"/>
        <v>188.71233644010874</v>
      </c>
      <c r="E53" s="3">
        <f t="shared" si="4"/>
        <v>173.65379325471372</v>
      </c>
      <c r="F53" s="3">
        <f t="shared" si="5"/>
        <v>3440.3965712400923</v>
      </c>
    </row>
    <row r="54" spans="1:6" ht="12.75">
      <c r="A54" s="2">
        <f t="shared" si="0"/>
        <v>42</v>
      </c>
      <c r="B54" s="3">
        <f t="shared" si="1"/>
        <v>3440.3965712400923</v>
      </c>
      <c r="C54" s="3">
        <f t="shared" si="2"/>
        <v>14.334985713500384</v>
      </c>
      <c r="D54" s="3">
        <f t="shared" si="3"/>
        <v>188.71233644010874</v>
      </c>
      <c r="E54" s="3">
        <f t="shared" si="4"/>
        <v>174.37735072660837</v>
      </c>
      <c r="F54" s="3">
        <f t="shared" si="5"/>
        <v>3266.019220513484</v>
      </c>
    </row>
    <row r="55" spans="1:6" ht="12.75">
      <c r="A55" s="2">
        <f t="shared" si="0"/>
        <v>43</v>
      </c>
      <c r="B55" s="3">
        <f t="shared" si="1"/>
        <v>3266.019220513484</v>
      </c>
      <c r="C55" s="3">
        <f t="shared" si="2"/>
        <v>13.608413418806183</v>
      </c>
      <c r="D55" s="3">
        <f t="shared" si="3"/>
        <v>188.71233644010874</v>
      </c>
      <c r="E55" s="3">
        <f t="shared" si="4"/>
        <v>175.10392302130256</v>
      </c>
      <c r="F55" s="3">
        <f t="shared" si="5"/>
        <v>3090.9152974921813</v>
      </c>
    </row>
    <row r="56" spans="1:6" ht="12.75">
      <c r="A56" s="2">
        <f t="shared" si="0"/>
        <v>44</v>
      </c>
      <c r="B56" s="3">
        <f t="shared" si="1"/>
        <v>3090.9152974921813</v>
      </c>
      <c r="C56" s="3">
        <f t="shared" si="2"/>
        <v>12.878813739550756</v>
      </c>
      <c r="D56" s="3">
        <f t="shared" si="3"/>
        <v>188.71233644010874</v>
      </c>
      <c r="E56" s="3">
        <f t="shared" si="4"/>
        <v>175.83352270055798</v>
      </c>
      <c r="F56" s="3">
        <f t="shared" si="5"/>
        <v>2915.0817747916235</v>
      </c>
    </row>
    <row r="57" spans="1:6" ht="12.75">
      <c r="A57" s="2">
        <f t="shared" si="0"/>
        <v>45</v>
      </c>
      <c r="B57" s="3">
        <f t="shared" si="1"/>
        <v>2915.0817747916235</v>
      </c>
      <c r="C57" s="3">
        <f t="shared" si="2"/>
        <v>12.146174061631765</v>
      </c>
      <c r="D57" s="3">
        <f t="shared" si="3"/>
        <v>188.71233644010874</v>
      </c>
      <c r="E57" s="3">
        <f t="shared" si="4"/>
        <v>176.56616237847697</v>
      </c>
      <c r="F57" s="3">
        <f t="shared" si="5"/>
        <v>2738.5156124131463</v>
      </c>
    </row>
    <row r="58" spans="1:6" ht="12.75">
      <c r="A58" s="2">
        <f t="shared" si="0"/>
        <v>46</v>
      </c>
      <c r="B58" s="3">
        <f t="shared" si="1"/>
        <v>2738.5156124131463</v>
      </c>
      <c r="C58" s="3">
        <f t="shared" si="2"/>
        <v>11.410481718388109</v>
      </c>
      <c r="D58" s="3">
        <f t="shared" si="3"/>
        <v>188.71233644010874</v>
      </c>
      <c r="E58" s="3">
        <f t="shared" si="4"/>
        <v>177.30185472172064</v>
      </c>
      <c r="F58" s="3">
        <f t="shared" si="5"/>
        <v>2561.2137576914256</v>
      </c>
    </row>
    <row r="59" spans="1:6" ht="12.75">
      <c r="A59" s="2">
        <f t="shared" si="0"/>
        <v>47</v>
      </c>
      <c r="B59" s="3">
        <f t="shared" si="1"/>
        <v>2561.2137576914256</v>
      </c>
      <c r="C59" s="3">
        <f t="shared" si="2"/>
        <v>10.67172399038094</v>
      </c>
      <c r="D59" s="3">
        <f t="shared" si="3"/>
        <v>188.71233644010874</v>
      </c>
      <c r="E59" s="3">
        <f t="shared" si="4"/>
        <v>178.0406124497278</v>
      </c>
      <c r="F59" s="3">
        <f t="shared" si="5"/>
        <v>2383.173145241698</v>
      </c>
    </row>
    <row r="60" spans="1:6" ht="12.75">
      <c r="A60" s="2">
        <f t="shared" si="0"/>
        <v>48</v>
      </c>
      <c r="B60" s="3">
        <f t="shared" si="1"/>
        <v>2383.173145241698</v>
      </c>
      <c r="C60" s="3">
        <f t="shared" si="2"/>
        <v>9.929888105173742</v>
      </c>
      <c r="D60" s="3">
        <f t="shared" si="3"/>
        <v>188.71233644010874</v>
      </c>
      <c r="E60" s="3">
        <f t="shared" si="4"/>
        <v>178.782448334935</v>
      </c>
      <c r="F60" s="3">
        <f t="shared" si="5"/>
        <v>2204.390696906763</v>
      </c>
    </row>
    <row r="61" spans="1:6" ht="12.75">
      <c r="A61" s="2">
        <f t="shared" si="0"/>
        <v>49</v>
      </c>
      <c r="B61" s="3">
        <f t="shared" si="1"/>
        <v>2204.390696906763</v>
      </c>
      <c r="C61" s="3">
        <f t="shared" si="2"/>
        <v>9.184961237111512</v>
      </c>
      <c r="D61" s="3">
        <f t="shared" si="3"/>
        <v>188.71233644010874</v>
      </c>
      <c r="E61" s="3">
        <f t="shared" si="4"/>
        <v>179.52737520299723</v>
      </c>
      <c r="F61" s="3">
        <f t="shared" si="5"/>
        <v>2024.8633217037657</v>
      </c>
    </row>
    <row r="62" spans="1:6" ht="12.75">
      <c r="A62" s="2">
        <f t="shared" si="0"/>
        <v>50</v>
      </c>
      <c r="B62" s="3">
        <f t="shared" si="1"/>
        <v>2024.8633217037657</v>
      </c>
      <c r="C62" s="3">
        <f t="shared" si="2"/>
        <v>8.436930507099024</v>
      </c>
      <c r="D62" s="3">
        <f t="shared" si="3"/>
        <v>188.71233644010874</v>
      </c>
      <c r="E62" s="3">
        <f t="shared" si="4"/>
        <v>180.27540593300972</v>
      </c>
      <c r="F62" s="3">
        <f t="shared" si="5"/>
        <v>1844.587915770756</v>
      </c>
    </row>
    <row r="63" spans="1:6" ht="12.75">
      <c r="A63" s="2">
        <f t="shared" si="0"/>
        <v>51</v>
      </c>
      <c r="B63" s="3">
        <f t="shared" si="1"/>
        <v>1844.587915770756</v>
      </c>
      <c r="C63" s="3">
        <f t="shared" si="2"/>
        <v>7.685782982378149</v>
      </c>
      <c r="D63" s="3">
        <f t="shared" si="3"/>
        <v>188.71233644010874</v>
      </c>
      <c r="E63" s="3">
        <f t="shared" si="4"/>
        <v>181.02655345773059</v>
      </c>
      <c r="F63" s="3">
        <f t="shared" si="5"/>
        <v>1663.5613623130253</v>
      </c>
    </row>
    <row r="64" spans="1:6" ht="12.75">
      <c r="A64" s="2">
        <f t="shared" si="0"/>
        <v>52</v>
      </c>
      <c r="B64" s="3">
        <f t="shared" si="1"/>
        <v>1663.5613623130253</v>
      </c>
      <c r="C64" s="3">
        <f t="shared" si="2"/>
        <v>6.931505676304272</v>
      </c>
      <c r="D64" s="3">
        <f t="shared" si="3"/>
        <v>188.71233644010874</v>
      </c>
      <c r="E64" s="3">
        <f t="shared" si="4"/>
        <v>181.78083076380446</v>
      </c>
      <c r="F64" s="3">
        <f t="shared" si="5"/>
        <v>1481.7805315492208</v>
      </c>
    </row>
    <row r="65" spans="1:6" ht="12.75">
      <c r="A65" s="2">
        <f t="shared" si="0"/>
        <v>53</v>
      </c>
      <c r="B65" s="3">
        <f t="shared" si="1"/>
        <v>1481.7805315492208</v>
      </c>
      <c r="C65" s="3">
        <f t="shared" si="2"/>
        <v>6.174085548121753</v>
      </c>
      <c r="D65" s="3">
        <f t="shared" si="3"/>
        <v>188.71233644010874</v>
      </c>
      <c r="E65" s="3">
        <f t="shared" si="4"/>
        <v>182.538250891987</v>
      </c>
      <c r="F65" s="3">
        <f t="shared" si="5"/>
        <v>1299.2422806572338</v>
      </c>
    </row>
    <row r="66" spans="1:6" ht="12.75">
      <c r="A66" s="2">
        <f t="shared" si="0"/>
        <v>54</v>
      </c>
      <c r="B66" s="3">
        <f t="shared" si="1"/>
        <v>1299.2422806572338</v>
      </c>
      <c r="C66" s="3">
        <f t="shared" si="2"/>
        <v>5.413509502738474</v>
      </c>
      <c r="D66" s="3">
        <f t="shared" si="3"/>
        <v>188.71233644010874</v>
      </c>
      <c r="E66" s="3">
        <f t="shared" si="4"/>
        <v>183.29882693737028</v>
      </c>
      <c r="F66" s="3">
        <f t="shared" si="5"/>
        <v>1115.9434537198636</v>
      </c>
    </row>
    <row r="67" spans="1:6" ht="12.75">
      <c r="A67" s="2">
        <f t="shared" si="0"/>
        <v>55</v>
      </c>
      <c r="B67" s="3">
        <f t="shared" si="1"/>
        <v>1115.9434537198636</v>
      </c>
      <c r="C67" s="3">
        <f t="shared" si="2"/>
        <v>4.649764390499431</v>
      </c>
      <c r="D67" s="3">
        <f t="shared" si="3"/>
        <v>188.71233644010874</v>
      </c>
      <c r="E67" s="3">
        <f t="shared" si="4"/>
        <v>184.06257204960932</v>
      </c>
      <c r="F67" s="3">
        <f t="shared" si="5"/>
        <v>931.8808816702542</v>
      </c>
    </row>
    <row r="68" spans="1:6" ht="12.75">
      <c r="A68" s="2">
        <f t="shared" si="0"/>
        <v>56</v>
      </c>
      <c r="B68" s="3">
        <f t="shared" si="1"/>
        <v>931.8808816702542</v>
      </c>
      <c r="C68" s="3">
        <f t="shared" si="2"/>
        <v>3.8828370069593925</v>
      </c>
      <c r="D68" s="3">
        <f t="shared" si="3"/>
        <v>188.71233644010874</v>
      </c>
      <c r="E68" s="3">
        <f t="shared" si="4"/>
        <v>184.82949943314935</v>
      </c>
      <c r="F68" s="3">
        <f t="shared" si="5"/>
        <v>747.0513822371049</v>
      </c>
    </row>
    <row r="69" spans="1:6" ht="12.75">
      <c r="A69" s="2">
        <f t="shared" si="0"/>
        <v>57</v>
      </c>
      <c r="B69" s="3">
        <f t="shared" si="1"/>
        <v>747.0513822371049</v>
      </c>
      <c r="C69" s="3">
        <f t="shared" si="2"/>
        <v>3.112714092654604</v>
      </c>
      <c r="D69" s="3">
        <f t="shared" si="3"/>
        <v>188.71233644010874</v>
      </c>
      <c r="E69" s="3">
        <f t="shared" si="4"/>
        <v>185.59962234745413</v>
      </c>
      <c r="F69" s="3">
        <f t="shared" si="5"/>
        <v>561.4517598896508</v>
      </c>
    </row>
    <row r="70" spans="1:6" ht="12.75">
      <c r="A70" s="2">
        <f t="shared" si="0"/>
        <v>58</v>
      </c>
      <c r="B70" s="3">
        <f t="shared" si="1"/>
        <v>561.4517598896508</v>
      </c>
      <c r="C70" s="3">
        <f t="shared" si="2"/>
        <v>2.3393823328735452</v>
      </c>
      <c r="D70" s="3">
        <f t="shared" si="3"/>
        <v>188.71233644010874</v>
      </c>
      <c r="E70" s="3">
        <f t="shared" si="4"/>
        <v>186.3729541072352</v>
      </c>
      <c r="F70" s="3">
        <f t="shared" si="5"/>
        <v>375.07880578241566</v>
      </c>
    </row>
    <row r="71" spans="1:6" ht="12.75">
      <c r="A71" s="2">
        <f t="shared" si="0"/>
        <v>59</v>
      </c>
      <c r="B71" s="3">
        <f t="shared" si="1"/>
        <v>375.07880578241566</v>
      </c>
      <c r="C71" s="3">
        <f t="shared" si="2"/>
        <v>1.5628283574267319</v>
      </c>
      <c r="D71" s="3">
        <f t="shared" si="3"/>
        <v>188.71233644010874</v>
      </c>
      <c r="E71" s="3">
        <f t="shared" si="4"/>
        <v>187.14950808268202</v>
      </c>
      <c r="F71" s="3">
        <f t="shared" si="5"/>
        <v>187.92929769973364</v>
      </c>
    </row>
    <row r="72" spans="1:6" ht="12.75">
      <c r="A72" s="2">
        <f t="shared" si="0"/>
        <v>60</v>
      </c>
      <c r="B72" s="3">
        <f t="shared" si="1"/>
        <v>187.92929769973364</v>
      </c>
      <c r="C72" s="3">
        <f t="shared" si="2"/>
        <v>0.7830387404155568</v>
      </c>
      <c r="D72" s="3">
        <f t="shared" si="3"/>
        <v>188.71233644010874</v>
      </c>
      <c r="E72" s="3">
        <f t="shared" si="4"/>
        <v>187.9292976996932</v>
      </c>
      <c r="F72" s="3">
        <f t="shared" si="5"/>
        <v>4.04440925194649E-11</v>
      </c>
    </row>
    <row r="73" spans="1:6" ht="12.75">
      <c r="A73" s="2" t="str">
        <f t="shared" si="0"/>
        <v> </v>
      </c>
      <c r="B73" s="3">
        <f t="shared" si="1"/>
      </c>
      <c r="C73" s="3">
        <f t="shared" si="2"/>
      </c>
      <c r="D73" s="3">
        <f t="shared" si="3"/>
      </c>
      <c r="E73" s="3">
        <f t="shared" si="4"/>
      </c>
      <c r="F73" s="3">
        <f t="shared" si="5"/>
      </c>
    </row>
    <row r="74" spans="1:6" ht="12.75">
      <c r="A74" s="2" t="str">
        <f t="shared" si="0"/>
        <v> </v>
      </c>
      <c r="B74" s="3">
        <f t="shared" si="1"/>
      </c>
      <c r="C74" s="3">
        <f t="shared" si="2"/>
      </c>
      <c r="D74" s="3">
        <f t="shared" si="3"/>
      </c>
      <c r="E74" s="3">
        <f t="shared" si="4"/>
      </c>
      <c r="F74" s="3">
        <f t="shared" si="5"/>
      </c>
    </row>
    <row r="75" spans="1:6" ht="12.75">
      <c r="A75" s="2" t="str">
        <f t="shared" si="0"/>
        <v> </v>
      </c>
      <c r="B75" s="3">
        <f t="shared" si="1"/>
      </c>
      <c r="C75" s="3">
        <f t="shared" si="2"/>
      </c>
      <c r="D75" s="3">
        <f t="shared" si="3"/>
      </c>
      <c r="E75" s="3">
        <f t="shared" si="4"/>
      </c>
      <c r="F75" s="3">
        <f t="shared" si="5"/>
      </c>
    </row>
    <row r="76" spans="1:6" ht="12.75">
      <c r="A76" s="2" t="str">
        <f t="shared" si="0"/>
        <v> </v>
      </c>
      <c r="B76" s="3">
        <f t="shared" si="1"/>
      </c>
      <c r="C76" s="3">
        <f t="shared" si="2"/>
      </c>
      <c r="D76" s="3">
        <f t="shared" si="3"/>
      </c>
      <c r="E76" s="3">
        <f t="shared" si="4"/>
      </c>
      <c r="F76" s="3">
        <f t="shared" si="5"/>
      </c>
    </row>
    <row r="77" spans="1:6" ht="12.75">
      <c r="A77" s="2" t="str">
        <f t="shared" si="0"/>
        <v> </v>
      </c>
      <c r="B77" s="3">
        <f t="shared" si="1"/>
      </c>
      <c r="C77" s="3">
        <f t="shared" si="2"/>
      </c>
      <c r="D77" s="3">
        <f t="shared" si="3"/>
      </c>
      <c r="E77" s="3">
        <f t="shared" si="4"/>
      </c>
      <c r="F77" s="3">
        <f t="shared" si="5"/>
      </c>
    </row>
    <row r="78" spans="1:6" ht="12.75">
      <c r="A78" s="2" t="str">
        <f t="shared" si="0"/>
        <v> </v>
      </c>
      <c r="B78" s="3">
        <f t="shared" si="1"/>
      </c>
      <c r="C78" s="3">
        <f t="shared" si="2"/>
      </c>
      <c r="D78" s="3">
        <f t="shared" si="3"/>
      </c>
      <c r="E78" s="3">
        <f t="shared" si="4"/>
      </c>
      <c r="F78" s="3">
        <f t="shared" si="5"/>
      </c>
    </row>
    <row r="79" spans="1:6" ht="12.75">
      <c r="A79" s="2" t="str">
        <f aca="true" t="shared" si="6" ref="A79:A132">IF(A78&gt;=$B$7*$B$8," ",1+A78)</f>
        <v> </v>
      </c>
      <c r="B79" s="3">
        <f aca="true" t="shared" si="7" ref="B79:B132">IF(A79=" ","",F78)</f>
      </c>
      <c r="C79" s="3">
        <f aca="true" t="shared" si="8" ref="C79:C132">IF(A79=" ","",B79*$C$6)</f>
      </c>
      <c r="D79" s="3">
        <f aca="true" t="shared" si="9" ref="D79:D132">IF(A79=" ","",$B$10)</f>
      </c>
      <c r="E79" s="3">
        <f aca="true" t="shared" si="10" ref="E79:E132">IF(A79=" ","",D79-C79)</f>
      </c>
      <c r="F79" s="3">
        <f aca="true" t="shared" si="11" ref="F79:F132">IF(A79=" ","",B79-E79)</f>
      </c>
    </row>
    <row r="80" spans="1:6" ht="12.75">
      <c r="A80" s="2" t="str">
        <f t="shared" si="6"/>
        <v> </v>
      </c>
      <c r="B80" s="3">
        <f t="shared" si="7"/>
      </c>
      <c r="C80" s="3">
        <f t="shared" si="8"/>
      </c>
      <c r="D80" s="3">
        <f t="shared" si="9"/>
      </c>
      <c r="E80" s="3">
        <f t="shared" si="10"/>
      </c>
      <c r="F80" s="3">
        <f t="shared" si="11"/>
      </c>
    </row>
    <row r="81" spans="1:6" ht="12.75">
      <c r="A81" s="2" t="str">
        <f t="shared" si="6"/>
        <v> </v>
      </c>
      <c r="B81" s="3">
        <f t="shared" si="7"/>
      </c>
      <c r="C81" s="3">
        <f t="shared" si="8"/>
      </c>
      <c r="D81" s="3">
        <f t="shared" si="9"/>
      </c>
      <c r="E81" s="3">
        <f t="shared" si="10"/>
      </c>
      <c r="F81" s="3">
        <f t="shared" si="11"/>
      </c>
    </row>
    <row r="82" spans="1:6" ht="12.75">
      <c r="A82" s="2" t="str">
        <f t="shared" si="6"/>
        <v> </v>
      </c>
      <c r="B82" s="3">
        <f t="shared" si="7"/>
      </c>
      <c r="C82" s="3">
        <f t="shared" si="8"/>
      </c>
      <c r="D82" s="3">
        <f t="shared" si="9"/>
      </c>
      <c r="E82" s="3">
        <f t="shared" si="10"/>
      </c>
      <c r="F82" s="3">
        <f t="shared" si="11"/>
      </c>
    </row>
    <row r="83" spans="1:6" ht="12.75">
      <c r="A83" s="2" t="str">
        <f t="shared" si="6"/>
        <v> </v>
      </c>
      <c r="B83" s="3">
        <f t="shared" si="7"/>
      </c>
      <c r="C83" s="3">
        <f t="shared" si="8"/>
      </c>
      <c r="D83" s="3">
        <f t="shared" si="9"/>
      </c>
      <c r="E83" s="3">
        <f t="shared" si="10"/>
      </c>
      <c r="F83" s="3">
        <f t="shared" si="11"/>
      </c>
    </row>
    <row r="84" spans="1:6" ht="12.75">
      <c r="A84" s="2" t="str">
        <f t="shared" si="6"/>
        <v> </v>
      </c>
      <c r="B84" s="3">
        <f t="shared" si="7"/>
      </c>
      <c r="C84" s="3">
        <f t="shared" si="8"/>
      </c>
      <c r="D84" s="3">
        <f t="shared" si="9"/>
      </c>
      <c r="E84" s="3">
        <f t="shared" si="10"/>
      </c>
      <c r="F84" s="3">
        <f t="shared" si="11"/>
      </c>
    </row>
    <row r="85" spans="1:6" ht="12.75">
      <c r="A85" s="2" t="str">
        <f t="shared" si="6"/>
        <v> </v>
      </c>
      <c r="B85" s="3">
        <f t="shared" si="7"/>
      </c>
      <c r="C85" s="3">
        <f t="shared" si="8"/>
      </c>
      <c r="D85" s="3">
        <f t="shared" si="9"/>
      </c>
      <c r="E85" s="3">
        <f t="shared" si="10"/>
      </c>
      <c r="F85" s="3">
        <f t="shared" si="11"/>
      </c>
    </row>
    <row r="86" spans="1:6" ht="12.75">
      <c r="A86" s="2" t="str">
        <f t="shared" si="6"/>
        <v> </v>
      </c>
      <c r="B86" s="3">
        <f t="shared" si="7"/>
      </c>
      <c r="C86" s="3">
        <f t="shared" si="8"/>
      </c>
      <c r="D86" s="3">
        <f t="shared" si="9"/>
      </c>
      <c r="E86" s="3">
        <f t="shared" si="10"/>
      </c>
      <c r="F86" s="3">
        <f t="shared" si="11"/>
      </c>
    </row>
    <row r="87" spans="1:6" ht="12.75">
      <c r="A87" s="2" t="str">
        <f t="shared" si="6"/>
        <v> </v>
      </c>
      <c r="B87" s="3">
        <f t="shared" si="7"/>
      </c>
      <c r="C87" s="3">
        <f t="shared" si="8"/>
      </c>
      <c r="D87" s="3">
        <f t="shared" si="9"/>
      </c>
      <c r="E87" s="3">
        <f t="shared" si="10"/>
      </c>
      <c r="F87" s="3">
        <f t="shared" si="11"/>
      </c>
    </row>
    <row r="88" spans="1:6" ht="12.75">
      <c r="A88" s="2" t="str">
        <f t="shared" si="6"/>
        <v> </v>
      </c>
      <c r="B88" s="3">
        <f t="shared" si="7"/>
      </c>
      <c r="C88" s="3">
        <f t="shared" si="8"/>
      </c>
      <c r="D88" s="3">
        <f t="shared" si="9"/>
      </c>
      <c r="E88" s="3">
        <f t="shared" si="10"/>
      </c>
      <c r="F88" s="3">
        <f t="shared" si="11"/>
      </c>
    </row>
    <row r="89" spans="1:6" ht="12.75">
      <c r="A89" s="2" t="str">
        <f t="shared" si="6"/>
        <v> </v>
      </c>
      <c r="B89" s="3">
        <f t="shared" si="7"/>
      </c>
      <c r="C89" s="3">
        <f t="shared" si="8"/>
      </c>
      <c r="D89" s="3">
        <f t="shared" si="9"/>
      </c>
      <c r="E89" s="3">
        <f t="shared" si="10"/>
      </c>
      <c r="F89" s="3">
        <f t="shared" si="11"/>
      </c>
    </row>
    <row r="90" spans="1:6" ht="12.75">
      <c r="A90" s="2" t="str">
        <f t="shared" si="6"/>
        <v> </v>
      </c>
      <c r="B90" s="3">
        <f t="shared" si="7"/>
      </c>
      <c r="C90" s="3">
        <f t="shared" si="8"/>
      </c>
      <c r="D90" s="3">
        <f t="shared" si="9"/>
      </c>
      <c r="E90" s="3">
        <f t="shared" si="10"/>
      </c>
      <c r="F90" s="3">
        <f t="shared" si="11"/>
      </c>
    </row>
    <row r="91" spans="1:6" ht="12.75">
      <c r="A91" s="2" t="str">
        <f t="shared" si="6"/>
        <v> </v>
      </c>
      <c r="B91" s="3">
        <f t="shared" si="7"/>
      </c>
      <c r="C91" s="3">
        <f t="shared" si="8"/>
      </c>
      <c r="D91" s="3">
        <f t="shared" si="9"/>
      </c>
      <c r="E91" s="3">
        <f t="shared" si="10"/>
      </c>
      <c r="F91" s="3">
        <f t="shared" si="11"/>
      </c>
    </row>
    <row r="92" spans="1:6" ht="12.75">
      <c r="A92" s="2" t="str">
        <f t="shared" si="6"/>
        <v> </v>
      </c>
      <c r="B92" s="3">
        <f t="shared" si="7"/>
      </c>
      <c r="C92" s="3">
        <f t="shared" si="8"/>
      </c>
      <c r="D92" s="3">
        <f t="shared" si="9"/>
      </c>
      <c r="E92" s="3">
        <f t="shared" si="10"/>
      </c>
      <c r="F92" s="3">
        <f t="shared" si="11"/>
      </c>
    </row>
    <row r="93" spans="1:6" ht="12.75">
      <c r="A93" s="2" t="str">
        <f t="shared" si="6"/>
        <v> </v>
      </c>
      <c r="B93" s="3">
        <f t="shared" si="7"/>
      </c>
      <c r="C93" s="3">
        <f t="shared" si="8"/>
      </c>
      <c r="D93" s="3">
        <f t="shared" si="9"/>
      </c>
      <c r="E93" s="3">
        <f t="shared" si="10"/>
      </c>
      <c r="F93" s="3">
        <f t="shared" si="11"/>
      </c>
    </row>
    <row r="94" spans="1:6" ht="12.75">
      <c r="A94" s="2" t="str">
        <f t="shared" si="6"/>
        <v> </v>
      </c>
      <c r="B94" s="3">
        <f t="shared" si="7"/>
      </c>
      <c r="C94" s="3">
        <f t="shared" si="8"/>
      </c>
      <c r="D94" s="3">
        <f t="shared" si="9"/>
      </c>
      <c r="E94" s="3">
        <f t="shared" si="10"/>
      </c>
      <c r="F94" s="3">
        <f t="shared" si="11"/>
      </c>
    </row>
    <row r="95" spans="1:6" ht="12.75">
      <c r="A95" s="2" t="str">
        <f t="shared" si="6"/>
        <v> </v>
      </c>
      <c r="B95" s="3">
        <f t="shared" si="7"/>
      </c>
      <c r="C95" s="3">
        <f t="shared" si="8"/>
      </c>
      <c r="D95" s="3">
        <f t="shared" si="9"/>
      </c>
      <c r="E95" s="3">
        <f t="shared" si="10"/>
      </c>
      <c r="F95" s="3">
        <f t="shared" si="11"/>
      </c>
    </row>
    <row r="96" spans="1:6" ht="12.75">
      <c r="A96" s="2" t="str">
        <f t="shared" si="6"/>
        <v> </v>
      </c>
      <c r="B96" s="3">
        <f t="shared" si="7"/>
      </c>
      <c r="C96" s="3">
        <f t="shared" si="8"/>
      </c>
      <c r="D96" s="3">
        <f t="shared" si="9"/>
      </c>
      <c r="E96" s="3">
        <f t="shared" si="10"/>
      </c>
      <c r="F96" s="3">
        <f t="shared" si="11"/>
      </c>
    </row>
    <row r="97" spans="1:6" ht="12.75">
      <c r="A97" s="2" t="str">
        <f t="shared" si="6"/>
        <v> </v>
      </c>
      <c r="B97" s="3">
        <f t="shared" si="7"/>
      </c>
      <c r="C97" s="3">
        <f t="shared" si="8"/>
      </c>
      <c r="D97" s="3">
        <f t="shared" si="9"/>
      </c>
      <c r="E97" s="3">
        <f t="shared" si="10"/>
      </c>
      <c r="F97" s="3">
        <f t="shared" si="11"/>
      </c>
    </row>
    <row r="98" spans="1:6" ht="12.75">
      <c r="A98" s="2" t="str">
        <f t="shared" si="6"/>
        <v> </v>
      </c>
      <c r="B98" s="3">
        <f t="shared" si="7"/>
      </c>
      <c r="C98" s="3">
        <f t="shared" si="8"/>
      </c>
      <c r="D98" s="3">
        <f t="shared" si="9"/>
      </c>
      <c r="E98" s="3">
        <f t="shared" si="10"/>
      </c>
      <c r="F98" s="3">
        <f t="shared" si="11"/>
      </c>
    </row>
    <row r="99" spans="1:6" ht="12.75">
      <c r="A99" s="2" t="str">
        <f t="shared" si="6"/>
        <v> </v>
      </c>
      <c r="B99" s="3">
        <f t="shared" si="7"/>
      </c>
      <c r="C99" s="3">
        <f t="shared" si="8"/>
      </c>
      <c r="D99" s="3">
        <f t="shared" si="9"/>
      </c>
      <c r="E99" s="3">
        <f t="shared" si="10"/>
      </c>
      <c r="F99" s="3">
        <f t="shared" si="11"/>
      </c>
    </row>
    <row r="100" spans="1:6" ht="12.75">
      <c r="A100" s="2" t="str">
        <f t="shared" si="6"/>
        <v> </v>
      </c>
      <c r="B100" s="3">
        <f t="shared" si="7"/>
      </c>
      <c r="C100" s="3">
        <f t="shared" si="8"/>
      </c>
      <c r="D100" s="3">
        <f t="shared" si="9"/>
      </c>
      <c r="E100" s="3">
        <f t="shared" si="10"/>
      </c>
      <c r="F100" s="3">
        <f t="shared" si="11"/>
      </c>
    </row>
    <row r="101" spans="1:6" ht="12.75">
      <c r="A101" s="2" t="str">
        <f t="shared" si="6"/>
        <v> </v>
      </c>
      <c r="B101" s="3">
        <f t="shared" si="7"/>
      </c>
      <c r="C101" s="3">
        <f t="shared" si="8"/>
      </c>
      <c r="D101" s="3">
        <f t="shared" si="9"/>
      </c>
      <c r="E101" s="3">
        <f t="shared" si="10"/>
      </c>
      <c r="F101" s="3">
        <f t="shared" si="11"/>
      </c>
    </row>
    <row r="102" spans="1:6" ht="12.75">
      <c r="A102" s="2" t="str">
        <f t="shared" si="6"/>
        <v> </v>
      </c>
      <c r="B102" s="3">
        <f t="shared" si="7"/>
      </c>
      <c r="C102" s="3">
        <f t="shared" si="8"/>
      </c>
      <c r="D102" s="3">
        <f t="shared" si="9"/>
      </c>
      <c r="E102" s="3">
        <f t="shared" si="10"/>
      </c>
      <c r="F102" s="3">
        <f t="shared" si="11"/>
      </c>
    </row>
    <row r="103" spans="1:6" ht="12.75">
      <c r="A103" s="2" t="str">
        <f t="shared" si="6"/>
        <v> </v>
      </c>
      <c r="B103" s="3">
        <f t="shared" si="7"/>
      </c>
      <c r="C103" s="3">
        <f t="shared" si="8"/>
      </c>
      <c r="D103" s="3">
        <f t="shared" si="9"/>
      </c>
      <c r="E103" s="3">
        <f t="shared" si="10"/>
      </c>
      <c r="F103" s="3">
        <f t="shared" si="11"/>
      </c>
    </row>
    <row r="104" spans="1:6" ht="12.75">
      <c r="A104" s="2" t="str">
        <f t="shared" si="6"/>
        <v> </v>
      </c>
      <c r="B104" s="3">
        <f t="shared" si="7"/>
      </c>
      <c r="C104" s="3">
        <f t="shared" si="8"/>
      </c>
      <c r="D104" s="3">
        <f t="shared" si="9"/>
      </c>
      <c r="E104" s="3">
        <f t="shared" si="10"/>
      </c>
      <c r="F104" s="3">
        <f t="shared" si="11"/>
      </c>
    </row>
    <row r="105" spans="1:6" ht="12.75">
      <c r="A105" s="2" t="str">
        <f t="shared" si="6"/>
        <v> </v>
      </c>
      <c r="B105" s="3">
        <f t="shared" si="7"/>
      </c>
      <c r="C105" s="3">
        <f t="shared" si="8"/>
      </c>
      <c r="D105" s="3">
        <f t="shared" si="9"/>
      </c>
      <c r="E105" s="3">
        <f t="shared" si="10"/>
      </c>
      <c r="F105" s="3">
        <f t="shared" si="11"/>
      </c>
    </row>
    <row r="106" spans="1:6" ht="12.75">
      <c r="A106" s="2" t="str">
        <f t="shared" si="6"/>
        <v> </v>
      </c>
      <c r="B106" s="3">
        <f t="shared" si="7"/>
      </c>
      <c r="C106" s="3">
        <f t="shared" si="8"/>
      </c>
      <c r="D106" s="3">
        <f t="shared" si="9"/>
      </c>
      <c r="E106" s="3">
        <f t="shared" si="10"/>
      </c>
      <c r="F106" s="3">
        <f t="shared" si="11"/>
      </c>
    </row>
    <row r="107" spans="1:6" ht="12.75">
      <c r="A107" s="2" t="str">
        <f t="shared" si="6"/>
        <v> </v>
      </c>
      <c r="B107" s="3">
        <f t="shared" si="7"/>
      </c>
      <c r="C107" s="3">
        <f t="shared" si="8"/>
      </c>
      <c r="D107" s="3">
        <f t="shared" si="9"/>
      </c>
      <c r="E107" s="3">
        <f t="shared" si="10"/>
      </c>
      <c r="F107" s="3">
        <f t="shared" si="11"/>
      </c>
    </row>
    <row r="108" spans="1:6" ht="12.75">
      <c r="A108" s="2" t="str">
        <f t="shared" si="6"/>
        <v> </v>
      </c>
      <c r="B108" s="3">
        <f t="shared" si="7"/>
      </c>
      <c r="C108" s="3">
        <f t="shared" si="8"/>
      </c>
      <c r="D108" s="3">
        <f t="shared" si="9"/>
      </c>
      <c r="E108" s="3">
        <f t="shared" si="10"/>
      </c>
      <c r="F108" s="3">
        <f t="shared" si="11"/>
      </c>
    </row>
    <row r="109" spans="1:6" ht="12.75">
      <c r="A109" s="2" t="str">
        <f t="shared" si="6"/>
        <v> </v>
      </c>
      <c r="B109" s="3">
        <f t="shared" si="7"/>
      </c>
      <c r="C109" s="3">
        <f t="shared" si="8"/>
      </c>
      <c r="D109" s="3">
        <f t="shared" si="9"/>
      </c>
      <c r="E109" s="3">
        <f t="shared" si="10"/>
      </c>
      <c r="F109" s="3">
        <f t="shared" si="11"/>
      </c>
    </row>
    <row r="110" spans="1:6" ht="12.75">
      <c r="A110" s="2" t="str">
        <f t="shared" si="6"/>
        <v> </v>
      </c>
      <c r="B110" s="3">
        <f t="shared" si="7"/>
      </c>
      <c r="C110" s="3">
        <f t="shared" si="8"/>
      </c>
      <c r="D110" s="3">
        <f t="shared" si="9"/>
      </c>
      <c r="E110" s="3">
        <f t="shared" si="10"/>
      </c>
      <c r="F110" s="3">
        <f t="shared" si="11"/>
      </c>
    </row>
    <row r="111" spans="1:6" ht="12.75">
      <c r="A111" s="2" t="str">
        <f t="shared" si="6"/>
        <v> </v>
      </c>
      <c r="B111" s="3">
        <f t="shared" si="7"/>
      </c>
      <c r="C111" s="3">
        <f t="shared" si="8"/>
      </c>
      <c r="D111" s="3">
        <f t="shared" si="9"/>
      </c>
      <c r="E111" s="3">
        <f t="shared" si="10"/>
      </c>
      <c r="F111" s="3">
        <f t="shared" si="11"/>
      </c>
    </row>
    <row r="112" spans="1:6" ht="12.75">
      <c r="A112" s="2" t="str">
        <f t="shared" si="6"/>
        <v> </v>
      </c>
      <c r="B112" s="3">
        <f t="shared" si="7"/>
      </c>
      <c r="C112" s="3">
        <f t="shared" si="8"/>
      </c>
      <c r="D112" s="3">
        <f t="shared" si="9"/>
      </c>
      <c r="E112" s="3">
        <f t="shared" si="10"/>
      </c>
      <c r="F112" s="3">
        <f t="shared" si="11"/>
      </c>
    </row>
    <row r="113" spans="1:6" ht="12.75">
      <c r="A113" s="2" t="str">
        <f t="shared" si="6"/>
        <v> </v>
      </c>
      <c r="B113" s="3">
        <f t="shared" si="7"/>
      </c>
      <c r="C113" s="3">
        <f t="shared" si="8"/>
      </c>
      <c r="D113" s="3">
        <f t="shared" si="9"/>
      </c>
      <c r="E113" s="3">
        <f t="shared" si="10"/>
      </c>
      <c r="F113" s="3">
        <f t="shared" si="11"/>
      </c>
    </row>
    <row r="114" spans="1:6" ht="12.75">
      <c r="A114" s="2" t="str">
        <f t="shared" si="6"/>
        <v> </v>
      </c>
      <c r="B114" s="3">
        <f t="shared" si="7"/>
      </c>
      <c r="C114" s="3">
        <f t="shared" si="8"/>
      </c>
      <c r="D114" s="3">
        <f t="shared" si="9"/>
      </c>
      <c r="E114" s="3">
        <f t="shared" si="10"/>
      </c>
      <c r="F114" s="3">
        <f t="shared" si="11"/>
      </c>
    </row>
    <row r="115" spans="1:6" ht="12.75">
      <c r="A115" s="2" t="str">
        <f t="shared" si="6"/>
        <v> </v>
      </c>
      <c r="B115" s="3">
        <f t="shared" si="7"/>
      </c>
      <c r="C115" s="3">
        <f t="shared" si="8"/>
      </c>
      <c r="D115" s="3">
        <f t="shared" si="9"/>
      </c>
      <c r="E115" s="3">
        <f t="shared" si="10"/>
      </c>
      <c r="F115" s="3">
        <f t="shared" si="11"/>
      </c>
    </row>
    <row r="116" spans="1:6" ht="12.75">
      <c r="A116" s="2" t="str">
        <f t="shared" si="6"/>
        <v> </v>
      </c>
      <c r="B116" s="3">
        <f t="shared" si="7"/>
      </c>
      <c r="C116" s="3">
        <f t="shared" si="8"/>
      </c>
      <c r="D116" s="3">
        <f t="shared" si="9"/>
      </c>
      <c r="E116" s="3">
        <f t="shared" si="10"/>
      </c>
      <c r="F116" s="3">
        <f t="shared" si="11"/>
      </c>
    </row>
    <row r="117" spans="1:6" ht="12.75">
      <c r="A117" s="2" t="str">
        <f t="shared" si="6"/>
        <v> </v>
      </c>
      <c r="B117" s="3">
        <f t="shared" si="7"/>
      </c>
      <c r="C117" s="3">
        <f t="shared" si="8"/>
      </c>
      <c r="D117" s="3">
        <f t="shared" si="9"/>
      </c>
      <c r="E117" s="3">
        <f t="shared" si="10"/>
      </c>
      <c r="F117" s="3">
        <f t="shared" si="11"/>
      </c>
    </row>
    <row r="118" spans="1:6" ht="12.75">
      <c r="A118" s="2" t="str">
        <f t="shared" si="6"/>
        <v> </v>
      </c>
      <c r="B118" s="3">
        <f t="shared" si="7"/>
      </c>
      <c r="C118" s="3">
        <f t="shared" si="8"/>
      </c>
      <c r="D118" s="3">
        <f t="shared" si="9"/>
      </c>
      <c r="E118" s="3">
        <f t="shared" si="10"/>
      </c>
      <c r="F118" s="3">
        <f t="shared" si="11"/>
      </c>
    </row>
    <row r="119" spans="1:6" ht="12.75">
      <c r="A119" s="2" t="str">
        <f t="shared" si="6"/>
        <v> </v>
      </c>
      <c r="B119" s="3">
        <f t="shared" si="7"/>
      </c>
      <c r="C119" s="3">
        <f t="shared" si="8"/>
      </c>
      <c r="D119" s="3">
        <f t="shared" si="9"/>
      </c>
      <c r="E119" s="3">
        <f t="shared" si="10"/>
      </c>
      <c r="F119" s="3">
        <f t="shared" si="11"/>
      </c>
    </row>
    <row r="120" spans="1:6" ht="12.75">
      <c r="A120" s="2" t="str">
        <f t="shared" si="6"/>
        <v> </v>
      </c>
      <c r="B120" s="3">
        <f t="shared" si="7"/>
      </c>
      <c r="C120" s="3">
        <f t="shared" si="8"/>
      </c>
      <c r="D120" s="3">
        <f t="shared" si="9"/>
      </c>
      <c r="E120" s="3">
        <f t="shared" si="10"/>
      </c>
      <c r="F120" s="3">
        <f t="shared" si="11"/>
      </c>
    </row>
    <row r="121" spans="1:6" ht="12.75">
      <c r="A121" s="2" t="str">
        <f t="shared" si="6"/>
        <v> </v>
      </c>
      <c r="B121" s="3">
        <f t="shared" si="7"/>
      </c>
      <c r="C121" s="3">
        <f t="shared" si="8"/>
      </c>
      <c r="D121" s="3">
        <f t="shared" si="9"/>
      </c>
      <c r="E121" s="3">
        <f t="shared" si="10"/>
      </c>
      <c r="F121" s="3">
        <f t="shared" si="11"/>
      </c>
    </row>
    <row r="122" spans="1:6" ht="12.75">
      <c r="A122" s="2" t="str">
        <f t="shared" si="6"/>
        <v> </v>
      </c>
      <c r="B122" s="3">
        <f t="shared" si="7"/>
      </c>
      <c r="C122" s="3">
        <f t="shared" si="8"/>
      </c>
      <c r="D122" s="3">
        <f t="shared" si="9"/>
      </c>
      <c r="E122" s="3">
        <f t="shared" si="10"/>
      </c>
      <c r="F122" s="3">
        <f t="shared" si="11"/>
      </c>
    </row>
    <row r="123" spans="1:6" ht="12.75">
      <c r="A123" s="2" t="str">
        <f t="shared" si="6"/>
        <v> </v>
      </c>
      <c r="B123" s="3">
        <f t="shared" si="7"/>
      </c>
      <c r="C123" s="3">
        <f t="shared" si="8"/>
      </c>
      <c r="D123" s="3">
        <f t="shared" si="9"/>
      </c>
      <c r="E123" s="3">
        <f t="shared" si="10"/>
      </c>
      <c r="F123" s="3">
        <f t="shared" si="11"/>
      </c>
    </row>
    <row r="124" spans="1:6" ht="12.75">
      <c r="A124" s="2" t="str">
        <f t="shared" si="6"/>
        <v> </v>
      </c>
      <c r="B124" s="3">
        <f t="shared" si="7"/>
      </c>
      <c r="C124" s="3">
        <f t="shared" si="8"/>
      </c>
      <c r="D124" s="3">
        <f t="shared" si="9"/>
      </c>
      <c r="E124" s="3">
        <f t="shared" si="10"/>
      </c>
      <c r="F124" s="3">
        <f t="shared" si="11"/>
      </c>
    </row>
    <row r="125" spans="1:6" ht="12.75">
      <c r="A125" s="2" t="str">
        <f t="shared" si="6"/>
        <v> </v>
      </c>
      <c r="B125" s="3">
        <f t="shared" si="7"/>
      </c>
      <c r="C125" s="3">
        <f t="shared" si="8"/>
      </c>
      <c r="D125" s="3">
        <f t="shared" si="9"/>
      </c>
      <c r="E125" s="3">
        <f t="shared" si="10"/>
      </c>
      <c r="F125" s="3">
        <f t="shared" si="11"/>
      </c>
    </row>
    <row r="126" spans="1:6" ht="12.75">
      <c r="A126" s="2" t="str">
        <f t="shared" si="6"/>
        <v> </v>
      </c>
      <c r="B126" s="3">
        <f t="shared" si="7"/>
      </c>
      <c r="C126" s="3">
        <f t="shared" si="8"/>
      </c>
      <c r="D126" s="3">
        <f t="shared" si="9"/>
      </c>
      <c r="E126" s="3">
        <f t="shared" si="10"/>
      </c>
      <c r="F126" s="3">
        <f t="shared" si="11"/>
      </c>
    </row>
    <row r="127" spans="1:6" ht="12.75">
      <c r="A127" s="2" t="str">
        <f t="shared" si="6"/>
        <v> </v>
      </c>
      <c r="B127" s="3">
        <f t="shared" si="7"/>
      </c>
      <c r="C127" s="3">
        <f t="shared" si="8"/>
      </c>
      <c r="D127" s="3">
        <f t="shared" si="9"/>
      </c>
      <c r="E127" s="3">
        <f t="shared" si="10"/>
      </c>
      <c r="F127" s="3">
        <f t="shared" si="11"/>
      </c>
    </row>
    <row r="128" spans="1:6" ht="12.75">
      <c r="A128" s="2" t="str">
        <f t="shared" si="6"/>
        <v> </v>
      </c>
      <c r="B128" s="3">
        <f t="shared" si="7"/>
      </c>
      <c r="C128" s="3">
        <f t="shared" si="8"/>
      </c>
      <c r="D128" s="3">
        <f t="shared" si="9"/>
      </c>
      <c r="E128" s="3">
        <f t="shared" si="10"/>
      </c>
      <c r="F128" s="3">
        <f t="shared" si="11"/>
      </c>
    </row>
    <row r="129" spans="1:6" ht="12.75">
      <c r="A129" s="2" t="str">
        <f t="shared" si="6"/>
        <v> </v>
      </c>
      <c r="B129" s="3">
        <f t="shared" si="7"/>
      </c>
      <c r="C129" s="3">
        <f t="shared" si="8"/>
      </c>
      <c r="D129" s="3">
        <f t="shared" si="9"/>
      </c>
      <c r="E129" s="3">
        <f t="shared" si="10"/>
      </c>
      <c r="F129" s="3">
        <f t="shared" si="11"/>
      </c>
    </row>
    <row r="130" spans="1:6" ht="12.75">
      <c r="A130" s="2" t="str">
        <f t="shared" si="6"/>
        <v> </v>
      </c>
      <c r="B130" s="3">
        <f t="shared" si="7"/>
      </c>
      <c r="C130" s="3">
        <f t="shared" si="8"/>
      </c>
      <c r="D130" s="3">
        <f t="shared" si="9"/>
      </c>
      <c r="E130" s="3">
        <f t="shared" si="10"/>
      </c>
      <c r="F130" s="3">
        <f t="shared" si="11"/>
      </c>
    </row>
    <row r="131" spans="1:6" ht="12.75">
      <c r="A131" s="2" t="str">
        <f t="shared" si="6"/>
        <v> </v>
      </c>
      <c r="B131" s="3">
        <f t="shared" si="7"/>
      </c>
      <c r="C131" s="3">
        <f t="shared" si="8"/>
      </c>
      <c r="D131" s="3">
        <f t="shared" si="9"/>
      </c>
      <c r="E131" s="3">
        <f t="shared" si="10"/>
      </c>
      <c r="F131" s="3">
        <f t="shared" si="11"/>
      </c>
    </row>
    <row r="132" spans="1:6" ht="12.75">
      <c r="A132" s="2" t="str">
        <f t="shared" si="6"/>
        <v> </v>
      </c>
      <c r="B132" s="3">
        <f t="shared" si="7"/>
      </c>
      <c r="C132" s="3">
        <f t="shared" si="8"/>
      </c>
      <c r="D132" s="3">
        <f t="shared" si="9"/>
      </c>
      <c r="E132" s="3">
        <f t="shared" si="10"/>
      </c>
      <c r="F132" s="3">
        <f t="shared" si="11"/>
      </c>
    </row>
  </sheetData>
  <conditionalFormatting sqref="B13:F132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  <ignoredErrors>
    <ignoredError sqref="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SEGUNDO</dc:creator>
  <cp:keywords/>
  <dc:description/>
  <cp:lastModifiedBy>Segundo Pérez</cp:lastModifiedBy>
  <dcterms:created xsi:type="dcterms:W3CDTF">2004-10-02T10:58:34Z</dcterms:created>
  <dcterms:modified xsi:type="dcterms:W3CDTF">2011-10-03T19:04:54Z</dcterms:modified>
  <cp:category/>
  <cp:version/>
  <cp:contentType/>
  <cp:contentStatus/>
</cp:coreProperties>
</file>